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3820"/>
  <bookViews>
    <workbookView xWindow="480" yWindow="45" windowWidth="15195" windowHeight="116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Лист1!$A$1:$K$184</definedName>
  </definedNames>
  <calcPr calcId="145621"/>
</workbook>
</file>

<file path=xl/calcChain.xml><?xml version="1.0" encoding="utf-8"?>
<calcChain xmlns="http://schemas.openxmlformats.org/spreadsheetml/2006/main">
  <c r="E63" i="1" l="1"/>
  <c r="E62" i="1"/>
  <c r="E28" i="1"/>
  <c r="E27" i="1"/>
  <c r="E26" i="1"/>
  <c r="E25" i="1"/>
  <c r="E24" i="1"/>
  <c r="E23" i="1"/>
  <c r="A103" i="1"/>
  <c r="E35" i="1"/>
  <c r="F65" i="1" s="1"/>
  <c r="E34" i="1"/>
  <c r="E42" i="1"/>
  <c r="A84" i="1"/>
  <c r="E61" i="1"/>
  <c r="E60" i="1"/>
  <c r="E59" i="1"/>
  <c r="E58" i="1"/>
  <c r="E57" i="1"/>
  <c r="E56" i="1"/>
  <c r="E55" i="1"/>
  <c r="E54" i="1"/>
  <c r="E53" i="1"/>
  <c r="E52" i="1"/>
  <c r="E90" i="1"/>
  <c r="E91" i="1"/>
  <c r="E92" i="1"/>
  <c r="E93" i="1"/>
  <c r="E94" i="1"/>
  <c r="E95" i="1"/>
  <c r="E96" i="1"/>
  <c r="E97" i="1"/>
  <c r="E98" i="1"/>
  <c r="F100" i="1"/>
  <c r="E43" i="1"/>
  <c r="E48" i="1"/>
  <c r="E49" i="1"/>
  <c r="E32" i="1"/>
  <c r="E33" i="1"/>
  <c r="E36" i="1"/>
  <c r="E37" i="1"/>
  <c r="E38" i="1"/>
  <c r="E39" i="1"/>
  <c r="E40" i="1"/>
  <c r="E41" i="1"/>
  <c r="E44" i="1"/>
  <c r="E45" i="1"/>
  <c r="E46" i="1"/>
  <c r="E47" i="1"/>
  <c r="E50" i="1"/>
  <c r="E51" i="1"/>
  <c r="E83" i="1"/>
  <c r="E84" i="1"/>
  <c r="F88" i="1" s="1"/>
  <c r="E85" i="1"/>
  <c r="E86" i="1"/>
  <c r="E12" i="1"/>
  <c r="E13" i="1"/>
  <c r="E14" i="1"/>
  <c r="E15" i="1"/>
  <c r="E16" i="1"/>
  <c r="E17" i="1"/>
  <c r="E18" i="1"/>
  <c r="E19" i="1"/>
  <c r="E20" i="1"/>
  <c r="E21" i="1"/>
  <c r="E22" i="1"/>
  <c r="E67" i="1"/>
  <c r="F69" i="1" s="1"/>
  <c r="E71" i="1"/>
  <c r="F73" i="1" s="1"/>
  <c r="E75" i="1"/>
  <c r="F81" i="1" s="1"/>
  <c r="E76" i="1"/>
  <c r="E77" i="1"/>
  <c r="E78" i="1"/>
  <c r="E79" i="1"/>
  <c r="E102" i="1"/>
  <c r="F134" i="1" s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6" i="1"/>
  <c r="F170" i="1" s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A91" i="1"/>
  <c r="A92" i="1"/>
  <c r="A93" i="1" s="1"/>
  <c r="A94" i="1" s="1"/>
  <c r="A95" i="1" s="1"/>
  <c r="A96" i="1" s="1"/>
  <c r="A97" i="1" s="1"/>
  <c r="A98" i="1" s="1"/>
  <c r="A33" i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76" i="1"/>
  <c r="A77" i="1" s="1"/>
  <c r="A78" i="1" s="1"/>
  <c r="A79" i="1" s="1"/>
  <c r="A85" i="1"/>
  <c r="A86" i="1" s="1"/>
  <c r="A104" i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137" i="1"/>
  <c r="A138" i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E7" i="1"/>
  <c r="F30" i="1" l="1"/>
  <c r="F172" i="1" s="1"/>
  <c r="E172" i="1"/>
</calcChain>
</file>

<file path=xl/sharedStrings.xml><?xml version="1.0" encoding="utf-8"?>
<sst xmlns="http://schemas.openxmlformats.org/spreadsheetml/2006/main" count="201" uniqueCount="147">
  <si>
    <t>№ з/п</t>
  </si>
  <si>
    <t>Н А З В А</t>
  </si>
  <si>
    <t>к-ть</t>
  </si>
  <si>
    <t>ціна</t>
  </si>
  <si>
    <t>балансова вартість</t>
  </si>
  <si>
    <t>Р А З О М</t>
  </si>
  <si>
    <t>Назва школи</t>
  </si>
  <si>
    <t>ІНВЕНТАРИЗАЦІЙНА ВІДОМІСТЬ</t>
  </si>
  <si>
    <r>
      <t>Р А З О М</t>
    </r>
    <r>
      <rPr>
        <b/>
        <sz val="12"/>
        <color indexed="9"/>
        <rFont val="Arial Cyr"/>
        <family val="2"/>
        <charset val="204"/>
      </rPr>
      <t xml:space="preserve"> .</t>
    </r>
  </si>
  <si>
    <t>(підпис)</t>
  </si>
  <si>
    <t>(розшифровка підпису)</t>
  </si>
  <si>
    <t>Разом
по каб</t>
  </si>
  <si>
    <t>Господарство</t>
  </si>
  <si>
    <t>(прізвище, ініціали)</t>
  </si>
  <si>
    <t>Голова комісії</t>
  </si>
  <si>
    <t>Члени комісії</t>
  </si>
  <si>
    <t>М'яч</t>
  </si>
  <si>
    <t>Ложки малі</t>
  </si>
  <si>
    <t>Каструля 12 л</t>
  </si>
  <si>
    <t>Результати інвентаризації</t>
  </si>
  <si>
    <t>недостача</t>
  </si>
  <si>
    <t>надлишки</t>
  </si>
  <si>
    <t>сума</t>
  </si>
  <si>
    <t>Спортзал</t>
  </si>
  <si>
    <t>Їдальня</t>
  </si>
  <si>
    <t>Кабінет виховної роботи</t>
  </si>
  <si>
    <t>М'ячі б/б</t>
  </si>
  <si>
    <t>Футболки</t>
  </si>
  <si>
    <t>М'яч б/б</t>
  </si>
  <si>
    <t>Ніж столовий</t>
  </si>
  <si>
    <t>Молоток з руч.</t>
  </si>
  <si>
    <t>Зубило слюсар.</t>
  </si>
  <si>
    <t>Ножиці д/металу</t>
  </si>
  <si>
    <t>Кернер</t>
  </si>
  <si>
    <t>Лінійка нерж.мет.</t>
  </si>
  <si>
    <t>Обценьки(кліщі)</t>
  </si>
  <si>
    <t>Викрутка плоск.</t>
  </si>
  <si>
    <t>Кутник столярний</t>
  </si>
  <si>
    <t>Сусло</t>
  </si>
  <si>
    <t>Ножовка д/дерева</t>
  </si>
  <si>
    <t>Плоскогубці</t>
  </si>
  <si>
    <t>Долото</t>
  </si>
  <si>
    <t>Клуглогубці</t>
  </si>
  <si>
    <t>Рашпіль плоский</t>
  </si>
  <si>
    <t>Стамеска 16</t>
  </si>
  <si>
    <t>Долото 20</t>
  </si>
  <si>
    <t>Ножовка д/суска</t>
  </si>
  <si>
    <t>Ключ труб.№2</t>
  </si>
  <si>
    <t>Каструля</t>
  </si>
  <si>
    <t>Майстерня</t>
  </si>
  <si>
    <r>
      <t>Матеріально-відповідальна особа ______________ /</t>
    </r>
    <r>
      <rPr>
        <b/>
        <i/>
        <u/>
        <sz val="12"/>
        <rFont val="Arial Cyr"/>
        <family val="2"/>
        <charset val="204"/>
      </rPr>
      <t xml:space="preserve">     Чіпак Б.П.          </t>
    </r>
    <r>
      <rPr>
        <b/>
        <sz val="12"/>
        <rFont val="Arial Cyr"/>
        <family val="2"/>
        <charset val="204"/>
      </rPr>
      <t>/</t>
    </r>
  </si>
  <si>
    <r>
      <t>Матеріально-відповідальна особа ______________ /</t>
    </r>
    <r>
      <rPr>
        <b/>
        <i/>
        <u/>
        <sz val="12"/>
        <rFont val="Arial Cyr"/>
        <charset val="204"/>
      </rPr>
      <t xml:space="preserve">  Жуковський І.Г.     </t>
    </r>
    <r>
      <rPr>
        <b/>
        <sz val="12"/>
        <rFont val="Arial Cyr"/>
        <family val="2"/>
        <charset val="204"/>
      </rPr>
      <t>/</t>
    </r>
  </si>
  <si>
    <r>
      <t>Матеріально-відповідальна особа ______________ /</t>
    </r>
    <r>
      <rPr>
        <b/>
        <i/>
        <u/>
        <sz val="12"/>
        <rFont val="Arial Cyr"/>
        <charset val="204"/>
      </rPr>
      <t xml:space="preserve">  Перун Я.Р.             </t>
    </r>
    <r>
      <rPr>
        <b/>
        <sz val="12"/>
        <rFont val="Arial Cyr"/>
        <family val="2"/>
        <charset val="204"/>
      </rPr>
      <t>/</t>
    </r>
  </si>
  <si>
    <t>Тарілка гл.порц.</t>
  </si>
  <si>
    <t>Вилка нерж.</t>
  </si>
  <si>
    <t>Ложка нерж.</t>
  </si>
  <si>
    <t>М'яч баскетбольний</t>
  </si>
  <si>
    <t>Тарілка д/другого</t>
  </si>
  <si>
    <t>Горнята д/чаю</t>
  </si>
  <si>
    <t>Вилки</t>
  </si>
  <si>
    <t>Піднос</t>
  </si>
  <si>
    <t>Відро для сміття</t>
  </si>
  <si>
    <t>Вогнегасник ВП-5</t>
  </si>
  <si>
    <t>Лінійка нерж.</t>
  </si>
  <si>
    <t>Обценьки (кліщі)</t>
  </si>
  <si>
    <t>Напилок плоский</t>
  </si>
  <si>
    <t>Напильник 3-хгранний</t>
  </si>
  <si>
    <t>Киянка р.</t>
  </si>
  <si>
    <t>Штангенциркуль</t>
  </si>
  <si>
    <t>Набір плашок і метч.</t>
  </si>
  <si>
    <t>Вогнегасник ВВП-1,4</t>
  </si>
  <si>
    <t>Тарілка порц.</t>
  </si>
  <si>
    <t>Миска 2,5л</t>
  </si>
  <si>
    <t>Миска 4 л</t>
  </si>
  <si>
    <t>Терка</t>
  </si>
  <si>
    <t>Відро ем.12 л</t>
  </si>
  <si>
    <t>НВК</t>
  </si>
  <si>
    <t>Сушка-реш.д/пос.</t>
  </si>
  <si>
    <t>Каструля ем.20л</t>
  </si>
  <si>
    <t>Каструля ем.5л</t>
  </si>
  <si>
    <t>Каструля ал.10л</t>
  </si>
  <si>
    <t>Каструля ал.18л</t>
  </si>
  <si>
    <t>Каструля ал.3,5л</t>
  </si>
  <si>
    <t>Черпак великий</t>
  </si>
  <si>
    <t>Черпак малий</t>
  </si>
  <si>
    <t>Набір кухон.нож.</t>
  </si>
  <si>
    <t>Відро оц.10л</t>
  </si>
  <si>
    <t>Відро ем.з/кр.</t>
  </si>
  <si>
    <t>Відро ем.б/кр.</t>
  </si>
  <si>
    <t>Чайник 3,5л</t>
  </si>
  <si>
    <t>Горнята</t>
  </si>
  <si>
    <t>Тарілки д/І страви</t>
  </si>
  <si>
    <t>Тарілки д/ІІ страви</t>
  </si>
  <si>
    <t>Тарілка д/хліба</t>
  </si>
  <si>
    <t>Виделка</t>
  </si>
  <si>
    <t>Ложка</t>
  </si>
  <si>
    <t>Кошик д/білизни</t>
  </si>
  <si>
    <t>Флешка</t>
  </si>
  <si>
    <t>Світильник</t>
  </si>
  <si>
    <t>Карніз 1.60м</t>
  </si>
  <si>
    <t>Карніз 2.40м</t>
  </si>
  <si>
    <t>Карніз 3.00м</t>
  </si>
  <si>
    <t>Карніз 2.00м</t>
  </si>
  <si>
    <t>Відро пл.</t>
  </si>
  <si>
    <t>Совок</t>
  </si>
  <si>
    <t>Кабінет директора</t>
  </si>
  <si>
    <t>Праска №BR1111</t>
  </si>
  <si>
    <t>ДВД диск з відеофільмом "Школа і музика"</t>
  </si>
  <si>
    <t>Пед.прогр.засіб"Астрономія 11 кл."</t>
  </si>
  <si>
    <t>Диск Моя Франкіяна</t>
  </si>
  <si>
    <t>Каструля ал.8л</t>
  </si>
  <si>
    <t>Чайник</t>
  </si>
  <si>
    <t>Горнятка</t>
  </si>
  <si>
    <t>Тарілка для І ст.</t>
  </si>
  <si>
    <t>Тарілка для ІІ ст.</t>
  </si>
  <si>
    <t>Тарілка для хліба</t>
  </si>
  <si>
    <t>Вилка</t>
  </si>
  <si>
    <r>
      <t>Матеріально-відповідальна особа ______________ /</t>
    </r>
    <r>
      <rPr>
        <b/>
        <i/>
        <u/>
        <sz val="12"/>
        <rFont val="Arial Cyr"/>
        <charset val="204"/>
      </rPr>
      <t xml:space="preserve">  Мальська М.            </t>
    </r>
    <r>
      <rPr>
        <b/>
        <sz val="12"/>
        <rFont val="Arial Cyr"/>
        <family val="2"/>
        <charset val="204"/>
      </rPr>
      <t>/</t>
    </r>
  </si>
  <si>
    <t>Бібліотека</t>
  </si>
  <si>
    <r>
      <t>Матеріально-відповідальна особа ______________ /</t>
    </r>
    <r>
      <rPr>
        <b/>
        <i/>
        <u/>
        <sz val="12"/>
        <rFont val="Arial Cyr"/>
        <charset val="204"/>
      </rPr>
      <t xml:space="preserve">   Замківська М.М.   </t>
    </r>
    <r>
      <rPr>
        <b/>
        <sz val="12"/>
        <rFont val="Arial Cyr"/>
        <family val="2"/>
        <charset val="204"/>
      </rPr>
      <t>/</t>
    </r>
  </si>
  <si>
    <r>
      <t>Матеріально-відповідальна особа ______________ /</t>
    </r>
    <r>
      <rPr>
        <b/>
        <i/>
        <u/>
        <sz val="12"/>
        <rFont val="Arial Cyr"/>
        <charset val="204"/>
      </rPr>
      <t xml:space="preserve">  Григорів О.Й.          </t>
    </r>
    <r>
      <rPr>
        <b/>
        <sz val="12"/>
        <rFont val="Arial Cyr"/>
        <family val="2"/>
        <charset val="204"/>
      </rPr>
      <t>/</t>
    </r>
  </si>
  <si>
    <t>Термометри</t>
  </si>
  <si>
    <t>Термометри до холод.</t>
  </si>
  <si>
    <t>М"яч волейб.</t>
  </si>
  <si>
    <t>М"яч футб..</t>
  </si>
  <si>
    <t>М"яч баскет.</t>
  </si>
  <si>
    <t>Ракетки</t>
  </si>
  <si>
    <t>М"ячики</t>
  </si>
  <si>
    <t>Наст.навчальна гр "Цілий рік"</t>
  </si>
  <si>
    <t>Наст.навчальна гр "Про транспорт"</t>
  </si>
  <si>
    <t>Диск"Шедеври укр.образотв.м-ва.Ч.1"</t>
  </si>
  <si>
    <t>Диск"Шедеври укр.образотв.м-ва.Ч.2"</t>
  </si>
  <si>
    <t>Ремезівцівський НВК</t>
  </si>
  <si>
    <r>
      <t>Матеріально-відповідальна особа ______________ /</t>
    </r>
    <r>
      <rPr>
        <b/>
        <i/>
        <u/>
        <sz val="12"/>
        <rFont val="Arial Cyr"/>
        <charset val="204"/>
      </rPr>
      <t xml:space="preserve">Кіт Г.М.           </t>
    </r>
    <r>
      <rPr>
        <b/>
        <sz val="12"/>
        <rFont val="Arial Cyr"/>
        <family val="2"/>
        <charset val="204"/>
      </rPr>
      <t>/</t>
    </r>
  </si>
  <si>
    <t>Їдальня НВК</t>
  </si>
  <si>
    <r>
      <t>Матеріально-відповідальна особа ______________ /</t>
    </r>
    <r>
      <rPr>
        <b/>
        <i/>
        <u/>
        <sz val="12"/>
        <rFont val="Arial Cyr"/>
        <charset val="204"/>
      </rPr>
      <t xml:space="preserve"> Замківська,Чепак</t>
    </r>
    <r>
      <rPr>
        <b/>
        <sz val="12"/>
        <rFont val="Arial Cyr"/>
        <family val="2"/>
        <charset val="204"/>
      </rPr>
      <t>/</t>
    </r>
  </si>
  <si>
    <r>
      <t>Матеріально-відповідальна особа ______________ /</t>
    </r>
    <r>
      <rPr>
        <b/>
        <i/>
        <u/>
        <sz val="12"/>
        <rFont val="Arial Cyr"/>
        <charset val="204"/>
      </rPr>
      <t xml:space="preserve"> Петрова М.В. </t>
    </r>
    <r>
      <rPr>
        <b/>
        <sz val="12"/>
        <rFont val="Arial Cyr"/>
        <family val="2"/>
        <charset val="204"/>
      </rPr>
      <t>/</t>
    </r>
  </si>
  <si>
    <t>М*яч футбольний</t>
  </si>
  <si>
    <t>М*яч волейбольний</t>
  </si>
  <si>
    <t>М*яч баскетбольний</t>
  </si>
  <si>
    <t>Шахи</t>
  </si>
  <si>
    <t>Сітка волейбольна</t>
  </si>
  <si>
    <t>Сітка баскетбольна</t>
  </si>
  <si>
    <t>Тарілка глибока</t>
  </si>
  <si>
    <t>Кружка</t>
  </si>
  <si>
    <t>МАЛОЦІННОГО ІНВЕНТАРЯ (1812 р-к)</t>
  </si>
  <si>
    <r>
      <t xml:space="preserve">на </t>
    </r>
    <r>
      <rPr>
        <b/>
        <i/>
        <u/>
        <sz val="10"/>
        <rFont val="Arial Cyr"/>
        <family val="2"/>
        <charset val="204"/>
      </rPr>
      <t xml:space="preserve">       1   жовтня  </t>
    </r>
    <r>
      <rPr>
        <b/>
        <sz val="10"/>
        <rFont val="Arial Cyr"/>
        <family val="2"/>
        <charset val="204"/>
      </rPr>
      <t xml:space="preserve"> 20</t>
    </r>
    <r>
      <rPr>
        <b/>
        <i/>
        <u/>
        <sz val="10"/>
        <rFont val="Arial Cyr"/>
        <family val="2"/>
        <charset val="204"/>
      </rPr>
      <t xml:space="preserve"> 17 </t>
    </r>
    <r>
      <rPr>
        <b/>
        <sz val="10"/>
        <rFont val="Arial Cyr"/>
        <family val="2"/>
        <charset val="204"/>
      </rPr>
      <t>р.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</si>
</sst>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b/>
      <sz val="12"/>
      <name val="Arial Cyr"/>
      <family val="2"/>
      <charset val="204"/>
    </font>
    <font>
      <sz val="14"/>
      <name val="Arial Cyr"/>
      <charset val="204"/>
    </font>
    <font>
      <b/>
      <sz val="12"/>
      <color indexed="9"/>
      <name val="Arial Cyr"/>
      <family val="2"/>
      <charset val="204"/>
    </font>
    <font>
      <sz val="8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12"/>
      <name val="Arial Cyr"/>
      <family val="2"/>
      <charset val="204"/>
    </font>
    <font>
      <b/>
      <i/>
      <sz val="10"/>
      <name val="Arial Cyr"/>
      <family val="2"/>
      <charset val="204"/>
    </font>
    <font>
      <b/>
      <i/>
      <u/>
      <sz val="10"/>
      <name val="Arial Cyr"/>
      <family val="2"/>
      <charset val="204"/>
    </font>
    <font>
      <b/>
      <sz val="18"/>
      <color indexed="62"/>
      <name val="Cambria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6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3"/>
      <name val="Calibri"/>
      <family val="2"/>
      <charset val="204"/>
    </font>
    <font>
      <sz val="11"/>
      <color indexed="53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i/>
      <u/>
      <sz val="12"/>
      <name val="Arial Cyr"/>
      <family val="2"/>
      <charset val="204"/>
    </font>
    <font>
      <b/>
      <i/>
      <u/>
      <sz val="12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22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</borders>
  <cellStyleXfs count="44">
    <xf numFmtId="0" fontId="0" fillId="0" borderId="0"/>
    <xf numFmtId="0" fontId="27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7" fillId="7" borderId="0" applyNumberFormat="0" applyBorder="0" applyAlignment="0" applyProtection="0"/>
    <xf numFmtId="0" fontId="27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12" borderId="0" applyNumberFormat="0" applyBorder="0" applyAlignment="0" applyProtection="0"/>
    <xf numFmtId="0" fontId="28" fillId="6" borderId="0" applyNumberFormat="0" applyBorder="0" applyAlignment="0" applyProtection="0"/>
    <xf numFmtId="0" fontId="28" fillId="13" borderId="0" applyNumberFormat="0" applyBorder="0" applyAlignment="0" applyProtection="0"/>
    <xf numFmtId="0" fontId="27" fillId="13" borderId="0" applyNumberFormat="0" applyBorder="0" applyAlignment="0" applyProtection="0"/>
    <xf numFmtId="0" fontId="17" fillId="14" borderId="0" applyNumberFormat="0" applyBorder="0" applyAlignment="0" applyProtection="0"/>
    <xf numFmtId="0" fontId="22" fillId="15" borderId="1" applyNumberFormat="0" applyAlignment="0" applyProtection="0"/>
    <xf numFmtId="0" fontId="24" fillId="8" borderId="2" applyNumberFormat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6" fillId="9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20" fillId="13" borderId="1" applyNumberFormat="0" applyAlignment="0" applyProtection="0"/>
    <xf numFmtId="0" fontId="23" fillId="0" borderId="6" applyNumberFormat="0" applyFill="0" applyAlignment="0" applyProtection="0"/>
    <xf numFmtId="0" fontId="18" fillId="19" borderId="0" applyNumberFormat="0" applyBorder="0" applyAlignment="0" applyProtection="0"/>
    <xf numFmtId="0" fontId="26" fillId="6" borderId="7" applyNumberFormat="0" applyFont="0" applyAlignment="0" applyProtection="0"/>
    <xf numFmtId="0" fontId="21" fillId="15" borderId="8" applyNumberFormat="0" applyAlignment="0" applyProtection="0"/>
    <xf numFmtId="0" fontId="12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5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" vertical="center" wrapText="1"/>
    </xf>
    <xf numFmtId="0" fontId="0" fillId="20" borderId="10" xfId="0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20" borderId="14" xfId="0" applyFill="1" applyBorder="1" applyAlignment="1">
      <alignment horizontal="center" vertical="center" wrapText="1"/>
    </xf>
    <xf numFmtId="0" fontId="0" fillId="20" borderId="15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" fontId="0" fillId="0" borderId="18" xfId="0" applyNumberForma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top" wrapText="1"/>
    </xf>
    <xf numFmtId="4" fontId="0" fillId="0" borderId="17" xfId="0" applyNumberFormat="1" applyBorder="1" applyAlignment="1">
      <alignment horizontal="center" vertical="center" wrapText="1"/>
    </xf>
    <xf numFmtId="4" fontId="0" fillId="0" borderId="21" xfId="0" applyNumberFormat="1" applyBorder="1" applyAlignment="1">
      <alignment horizontal="center" vertical="center" wrapText="1"/>
    </xf>
    <xf numFmtId="4" fontId="4" fillId="0" borderId="2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0" fillId="0" borderId="22" xfId="0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20" borderId="14" xfId="0" applyFill="1" applyBorder="1" applyAlignment="1">
      <alignment horizontal="center" vertical="center" wrapText="1" shrinkToFit="1"/>
    </xf>
    <xf numFmtId="0" fontId="0" fillId="20" borderId="10" xfId="0" applyFill="1" applyBorder="1" applyAlignment="1">
      <alignment horizontal="center" vertical="center" wrapText="1" shrinkToFit="1"/>
    </xf>
    <xf numFmtId="0" fontId="0" fillId="20" borderId="15" xfId="0" applyFill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center" vertical="center" wrapText="1" shrinkToFit="1"/>
    </xf>
    <xf numFmtId="0" fontId="2" fillId="0" borderId="24" xfId="0" applyFont="1" applyBorder="1" applyAlignment="1">
      <alignment horizontal="center" vertical="center" wrapText="1" shrinkToFi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 shrinkToFit="1"/>
    </xf>
    <xf numFmtId="0" fontId="0" fillId="0" borderId="27" xfId="0" applyBorder="1" applyAlignment="1">
      <alignment horizontal="center" vertical="center" wrapText="1" shrinkToFit="1"/>
    </xf>
    <xf numFmtId="0" fontId="0" fillId="0" borderId="25" xfId="0" applyBorder="1" applyAlignment="1">
      <alignment horizontal="center" vertical="center" wrapText="1" shrinkToFit="1"/>
    </xf>
    <xf numFmtId="0" fontId="0" fillId="0" borderId="28" xfId="0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 shrinkToFit="1"/>
    </xf>
    <xf numFmtId="0" fontId="2" fillId="0" borderId="30" xfId="0" applyFont="1" applyBorder="1" applyAlignment="1">
      <alignment horizontal="center" vertical="center" wrapText="1" shrinkToFit="1"/>
    </xf>
    <xf numFmtId="0" fontId="2" fillId="0" borderId="31" xfId="0" applyFont="1" applyBorder="1" applyAlignment="1">
      <alignment horizontal="center" vertical="center" wrapText="1" shrinkToFi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 shrinkToFit="1"/>
    </xf>
    <xf numFmtId="0" fontId="2" fillId="0" borderId="25" xfId="0" applyFont="1" applyBorder="1" applyAlignment="1">
      <alignment horizontal="center" vertical="center" wrapText="1" shrinkToFit="1"/>
    </xf>
    <xf numFmtId="0" fontId="2" fillId="0" borderId="33" xfId="0" applyFont="1" applyBorder="1" applyAlignment="1">
      <alignment horizontal="center" vertical="center" wrapText="1" shrinkToFit="1"/>
    </xf>
    <xf numFmtId="0" fontId="0" fillId="0" borderId="32" xfId="0" applyBorder="1" applyAlignment="1">
      <alignment horizontal="center" vertical="center" wrapText="1" shrinkToFit="1"/>
    </xf>
    <xf numFmtId="0" fontId="0" fillId="0" borderId="33" xfId="0" applyBorder="1" applyAlignment="1">
      <alignment horizontal="center" vertical="center" wrapText="1" shrinkToFit="1"/>
    </xf>
    <xf numFmtId="4" fontId="0" fillId="0" borderId="34" xfId="0" applyNumberFormat="1" applyFont="1" applyBorder="1" applyAlignment="1">
      <alignment horizontal="left" vertical="center" wrapText="1"/>
    </xf>
    <xf numFmtId="1" fontId="0" fillId="0" borderId="34" xfId="0" applyNumberFormat="1" applyFont="1" applyBorder="1" applyAlignment="1">
      <alignment horizontal="center" vertical="center" wrapText="1"/>
    </xf>
    <xf numFmtId="4" fontId="0" fillId="0" borderId="34" xfId="0" applyNumberFormat="1" applyFont="1" applyBorder="1" applyAlignment="1">
      <alignment horizontal="center" vertical="center" wrapText="1"/>
    </xf>
    <xf numFmtId="4" fontId="0" fillId="0" borderId="35" xfId="0" applyNumberFormat="1" applyFont="1" applyBorder="1" applyAlignment="1">
      <alignment horizontal="left" vertical="center" wrapText="1"/>
    </xf>
    <xf numFmtId="1" fontId="0" fillId="0" borderId="35" xfId="0" applyNumberFormat="1" applyFont="1" applyBorder="1" applyAlignment="1">
      <alignment horizontal="center" vertical="center" wrapText="1"/>
    </xf>
    <xf numFmtId="4" fontId="0" fillId="0" borderId="35" xfId="0" applyNumberFormat="1" applyFont="1" applyBorder="1" applyAlignment="1">
      <alignment horizontal="center" vertical="center" wrapText="1"/>
    </xf>
    <xf numFmtId="4" fontId="0" fillId="0" borderId="17" xfId="0" applyNumberFormat="1" applyFont="1" applyBorder="1" applyAlignment="1">
      <alignment horizontal="left" vertical="center" wrapText="1"/>
    </xf>
    <xf numFmtId="1" fontId="0" fillId="0" borderId="17" xfId="0" applyNumberFormat="1" applyFont="1" applyBorder="1" applyAlignment="1">
      <alignment horizontal="center" vertical="center" wrapText="1"/>
    </xf>
    <xf numFmtId="4" fontId="0" fillId="0" borderId="17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right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22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51" xfId="0" applyFont="1" applyBorder="1" applyAlignment="1">
      <alignment horizontal="right" vertical="center" wrapText="1"/>
    </xf>
    <xf numFmtId="0" fontId="2" fillId="0" borderId="36" xfId="0" applyFont="1" applyBorder="1" applyAlignment="1">
      <alignment horizontal="center" vertical="center" wrapText="1" shrinkToFit="1"/>
    </xf>
    <xf numFmtId="0" fontId="2" fillId="0" borderId="37" xfId="0" applyFont="1" applyBorder="1" applyAlignment="1">
      <alignment horizontal="center" vertical="center" wrapText="1" shrinkToFit="1"/>
    </xf>
    <xf numFmtId="0" fontId="2" fillId="0" borderId="38" xfId="0" applyFont="1" applyBorder="1" applyAlignment="1">
      <alignment horizontal="center" vertical="center" wrapText="1" shrinkToFit="1"/>
    </xf>
    <xf numFmtId="0" fontId="2" fillId="0" borderId="39" xfId="0" applyFont="1" applyBorder="1" applyAlignment="1">
      <alignment horizontal="center" vertical="center" wrapText="1" shrinkToFit="1"/>
    </xf>
    <xf numFmtId="0" fontId="2" fillId="0" borderId="40" xfId="0" applyFont="1" applyBorder="1" applyAlignment="1">
      <alignment horizontal="center" vertical="center" wrapText="1" shrinkToFit="1"/>
    </xf>
    <xf numFmtId="0" fontId="2" fillId="0" borderId="41" xfId="0" applyFont="1" applyBorder="1" applyAlignment="1">
      <alignment horizontal="center" vertical="center" wrapText="1" shrinkToFit="1"/>
    </xf>
  </cellXfs>
  <cellStyles count="44">
    <cellStyle name="Accent1" xfId="1"/>
    <cellStyle name="Accent1 - 20%" xfId="2"/>
    <cellStyle name="Accent1 - 40%" xfId="3"/>
    <cellStyle name="Accent1 - 60%" xfId="4"/>
    <cellStyle name="Accent2" xfId="5"/>
    <cellStyle name="Accent2 - 20%" xfId="6"/>
    <cellStyle name="Accent2 - 40%" xfId="7"/>
    <cellStyle name="Accent2 - 60%" xfId="8"/>
    <cellStyle name="Accent3" xfId="9"/>
    <cellStyle name="Accent3 - 20%" xfId="10"/>
    <cellStyle name="Accent3 - 40%" xfId="11"/>
    <cellStyle name="Accent3 - 60%" xfId="12"/>
    <cellStyle name="Accent4" xfId="13"/>
    <cellStyle name="Accent4 - 20%" xfId="14"/>
    <cellStyle name="Accent4 - 40%" xfId="15"/>
    <cellStyle name="Accent4 - 60%" xfId="16"/>
    <cellStyle name="Accent5" xfId="17"/>
    <cellStyle name="Accent5 - 20%" xfId="18"/>
    <cellStyle name="Accent5 - 40%" xfId="19"/>
    <cellStyle name="Accent5 - 60%" xfId="20"/>
    <cellStyle name="Accent6" xfId="21"/>
    <cellStyle name="Accent6 - 20%" xfId="22"/>
    <cellStyle name="Accent6 - 40%" xfId="23"/>
    <cellStyle name="Accent6 - 60%" xfId="24"/>
    <cellStyle name="Bad" xfId="25"/>
    <cellStyle name="Calculation" xfId="26"/>
    <cellStyle name="Check Cell" xfId="27"/>
    <cellStyle name="Emphasis 1" xfId="28"/>
    <cellStyle name="Emphasis 2" xfId="29"/>
    <cellStyle name="Emphasis 3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Sheet Title" xfId="41"/>
    <cellStyle name="Total" xfId="42"/>
    <cellStyle name="Warning Text" xfId="4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4"/>
  <sheetViews>
    <sheetView tabSelected="1" view="pageBreakPreview" topLeftCell="A154" zoomScale="60" zoomScaleNormal="100" workbookViewId="0">
      <selection activeCell="B6" sqref="B6"/>
    </sheetView>
  </sheetViews>
  <sheetFormatPr defaultRowHeight="12.75" x14ac:dyDescent="0.2"/>
  <cols>
    <col min="1" max="1" width="9.140625" style="1"/>
    <col min="2" max="2" width="36.5703125" style="1" customWidth="1"/>
    <col min="3" max="3" width="9.140625" style="1"/>
    <col min="4" max="4" width="14.140625" style="1" customWidth="1"/>
    <col min="5" max="5" width="18.28515625" style="1" customWidth="1"/>
    <col min="6" max="6" width="12.85546875" style="1" customWidth="1"/>
    <col min="7" max="7" width="9.140625" style="1"/>
    <col min="8" max="8" width="12.5703125" style="1" customWidth="1"/>
    <col min="9" max="9" width="9.140625" style="1"/>
    <col min="10" max="10" width="12.5703125" style="1" customWidth="1"/>
    <col min="11" max="16384" width="9.140625" style="1"/>
  </cols>
  <sheetData>
    <row r="1" spans="1:10" ht="18" x14ac:dyDescent="0.2">
      <c r="A1" s="67" t="s">
        <v>7</v>
      </c>
      <c r="B1" s="67"/>
      <c r="C1" s="67"/>
      <c r="D1" s="67"/>
      <c r="E1" s="67"/>
    </row>
    <row r="2" spans="1:10" ht="15.75" x14ac:dyDescent="0.2">
      <c r="A2" s="68" t="s">
        <v>145</v>
      </c>
      <c r="B2" s="68"/>
      <c r="C2" s="68"/>
      <c r="D2" s="68"/>
      <c r="E2" s="68"/>
    </row>
    <row r="3" spans="1:10" x14ac:dyDescent="0.2">
      <c r="A3" s="69" t="s">
        <v>146</v>
      </c>
      <c r="B3" s="69"/>
      <c r="C3" s="69"/>
      <c r="D3" s="69"/>
      <c r="E3" s="69"/>
    </row>
    <row r="4" spans="1:10" ht="13.5" thickBot="1" x14ac:dyDescent="0.25"/>
    <row r="5" spans="1:10" ht="14.25" thickTop="1" thickBot="1" x14ac:dyDescent="0.25">
      <c r="B5" s="72" t="s">
        <v>6</v>
      </c>
      <c r="C5" s="73"/>
      <c r="D5" s="70" t="s">
        <v>132</v>
      </c>
      <c r="E5" s="71"/>
    </row>
    <row r="6" spans="1:10" ht="14.25" thickTop="1" thickBot="1" x14ac:dyDescent="0.25"/>
    <row r="7" spans="1:10" ht="17.25" thickTop="1" thickBot="1" x14ac:dyDescent="0.25">
      <c r="D7" s="11" t="s">
        <v>5</v>
      </c>
      <c r="E7" s="17">
        <f>SUM(E10:E171)</f>
        <v>18422.39</v>
      </c>
    </row>
    <row r="8" spans="1:10" ht="14.25" thickTop="1" thickBot="1" x14ac:dyDescent="0.25">
      <c r="G8" s="74" t="s">
        <v>19</v>
      </c>
      <c r="H8" s="75"/>
      <c r="I8" s="75"/>
      <c r="J8" s="76"/>
    </row>
    <row r="9" spans="1:10" ht="27" thickTop="1" thickBot="1" x14ac:dyDescent="0.25">
      <c r="A9" s="3" t="s">
        <v>0</v>
      </c>
      <c r="B9" s="4" t="s">
        <v>1</v>
      </c>
      <c r="C9" s="4" t="s">
        <v>2</v>
      </c>
      <c r="D9" s="4" t="s">
        <v>3</v>
      </c>
      <c r="E9" s="5" t="s">
        <v>4</v>
      </c>
      <c r="F9" s="18" t="s">
        <v>11</v>
      </c>
      <c r="G9" s="77" t="s">
        <v>20</v>
      </c>
      <c r="H9" s="78"/>
      <c r="I9" s="78" t="s">
        <v>21</v>
      </c>
      <c r="J9" s="79"/>
    </row>
    <row r="10" spans="1:10" ht="7.5" customHeight="1" thickTop="1" thickBot="1" x14ac:dyDescent="0.25">
      <c r="A10" s="6"/>
      <c r="B10" s="2"/>
      <c r="C10" s="2"/>
      <c r="D10" s="2"/>
      <c r="E10" s="7"/>
      <c r="F10" s="19"/>
      <c r="G10" s="26"/>
      <c r="H10" s="27"/>
      <c r="I10" s="27"/>
      <c r="J10" s="28"/>
    </row>
    <row r="11" spans="1:10" ht="16.5" thickTop="1" thickBot="1" x14ac:dyDescent="0.25">
      <c r="A11" s="61" t="s">
        <v>23</v>
      </c>
      <c r="B11" s="62"/>
      <c r="C11" s="62"/>
      <c r="D11" s="62"/>
      <c r="E11" s="63"/>
      <c r="F11" s="20"/>
      <c r="G11" s="29" t="s">
        <v>2</v>
      </c>
      <c r="H11" s="29" t="s">
        <v>22</v>
      </c>
      <c r="I11" s="29" t="s">
        <v>2</v>
      </c>
      <c r="J11" s="30" t="s">
        <v>22</v>
      </c>
    </row>
    <row r="12" spans="1:10" ht="13.5" thickTop="1" x14ac:dyDescent="0.2">
      <c r="A12" s="8">
        <v>1</v>
      </c>
      <c r="B12" s="21" t="s">
        <v>16</v>
      </c>
      <c r="C12" s="9">
        <v>1</v>
      </c>
      <c r="D12" s="15">
        <v>12.45</v>
      </c>
      <c r="E12" s="10">
        <f t="shared" ref="E12:E22" si="0">C12*D12</f>
        <v>12.45</v>
      </c>
      <c r="F12" s="20"/>
      <c r="G12" s="36"/>
      <c r="H12" s="37"/>
      <c r="I12" s="37"/>
      <c r="J12" s="38"/>
    </row>
    <row r="13" spans="1:10" x14ac:dyDescent="0.2">
      <c r="A13" s="8">
        <f>A12+1</f>
        <v>2</v>
      </c>
      <c r="B13" s="21" t="s">
        <v>26</v>
      </c>
      <c r="C13" s="9">
        <v>8</v>
      </c>
      <c r="D13" s="15">
        <v>75</v>
      </c>
      <c r="E13" s="10">
        <f t="shared" si="0"/>
        <v>600</v>
      </c>
      <c r="F13" s="20"/>
      <c r="G13" s="41"/>
      <c r="H13" s="42"/>
      <c r="I13" s="42"/>
      <c r="J13" s="43"/>
    </row>
    <row r="14" spans="1:10" x14ac:dyDescent="0.2">
      <c r="A14" s="8">
        <f>A13+1</f>
        <v>3</v>
      </c>
      <c r="B14" s="21" t="s">
        <v>27</v>
      </c>
      <c r="C14" s="9">
        <v>10</v>
      </c>
      <c r="D14" s="15">
        <v>20</v>
      </c>
      <c r="E14" s="10">
        <f t="shared" si="0"/>
        <v>200</v>
      </c>
      <c r="F14" s="20"/>
      <c r="G14" s="39"/>
      <c r="H14" s="31"/>
      <c r="I14" s="31"/>
      <c r="J14" s="40"/>
    </row>
    <row r="15" spans="1:10" x14ac:dyDescent="0.2">
      <c r="A15" s="8">
        <f>A14+1</f>
        <v>4</v>
      </c>
      <c r="B15" s="21" t="s">
        <v>28</v>
      </c>
      <c r="C15" s="9">
        <v>1</v>
      </c>
      <c r="D15" s="15">
        <v>40</v>
      </c>
      <c r="E15" s="10">
        <f t="shared" si="0"/>
        <v>40</v>
      </c>
      <c r="F15" s="20"/>
      <c r="G15" s="39"/>
      <c r="H15" s="31"/>
      <c r="I15" s="31"/>
      <c r="J15" s="40"/>
    </row>
    <row r="16" spans="1:10" ht="13.5" thickBot="1" x14ac:dyDescent="0.25">
      <c r="A16" s="8">
        <f>A15+1</f>
        <v>5</v>
      </c>
      <c r="B16" s="21" t="s">
        <v>56</v>
      </c>
      <c r="C16" s="9">
        <v>1</v>
      </c>
      <c r="D16" s="15">
        <v>90</v>
      </c>
      <c r="E16" s="10">
        <f t="shared" si="0"/>
        <v>90</v>
      </c>
      <c r="F16" s="20"/>
      <c r="G16" s="39"/>
      <c r="H16" s="31"/>
      <c r="I16" s="31"/>
      <c r="J16" s="40"/>
    </row>
    <row r="17" spans="1:10" ht="13.5" thickTop="1" x14ac:dyDescent="0.2">
      <c r="A17" s="8">
        <f t="shared" ref="A17:A28" si="1">A16+1</f>
        <v>6</v>
      </c>
      <c r="B17" s="21" t="s">
        <v>123</v>
      </c>
      <c r="C17" s="9">
        <v>1</v>
      </c>
      <c r="D17" s="15">
        <v>97</v>
      </c>
      <c r="E17" s="10">
        <f>C17*D17</f>
        <v>97</v>
      </c>
      <c r="F17" s="20"/>
      <c r="G17" s="36"/>
      <c r="H17" s="37"/>
      <c r="I17" s="37"/>
      <c r="J17" s="38"/>
    </row>
    <row r="18" spans="1:10" x14ac:dyDescent="0.2">
      <c r="A18" s="8">
        <f t="shared" si="1"/>
        <v>7</v>
      </c>
      <c r="B18" s="21" t="s">
        <v>124</v>
      </c>
      <c r="C18" s="9">
        <v>1</v>
      </c>
      <c r="D18" s="15">
        <v>99</v>
      </c>
      <c r="E18" s="10">
        <f>C18*D18</f>
        <v>99</v>
      </c>
      <c r="F18" s="20"/>
      <c r="G18" s="41"/>
      <c r="H18" s="42"/>
      <c r="I18" s="42"/>
      <c r="J18" s="43"/>
    </row>
    <row r="19" spans="1:10" x14ac:dyDescent="0.2">
      <c r="A19" s="8">
        <f t="shared" si="1"/>
        <v>8</v>
      </c>
      <c r="B19" s="21" t="s">
        <v>125</v>
      </c>
      <c r="C19" s="9">
        <v>1</v>
      </c>
      <c r="D19" s="15">
        <v>92</v>
      </c>
      <c r="E19" s="10">
        <f>C19*D19</f>
        <v>92</v>
      </c>
      <c r="F19" s="20"/>
      <c r="G19" s="39"/>
      <c r="H19" s="31"/>
      <c r="I19" s="31"/>
      <c r="J19" s="40"/>
    </row>
    <row r="20" spans="1:10" x14ac:dyDescent="0.2">
      <c r="A20" s="8">
        <f t="shared" si="1"/>
        <v>9</v>
      </c>
      <c r="B20" s="21" t="s">
        <v>126</v>
      </c>
      <c r="C20" s="9">
        <v>2</v>
      </c>
      <c r="D20" s="15">
        <v>45</v>
      </c>
      <c r="E20" s="10">
        <f>C20*D20</f>
        <v>90</v>
      </c>
      <c r="F20" s="20"/>
      <c r="G20" s="39"/>
      <c r="H20" s="31"/>
      <c r="I20" s="31"/>
      <c r="J20" s="40"/>
    </row>
    <row r="21" spans="1:10" x14ac:dyDescent="0.2">
      <c r="A21" s="8">
        <f t="shared" si="1"/>
        <v>10</v>
      </c>
      <c r="B21" s="21" t="s">
        <v>127</v>
      </c>
      <c r="C21" s="9">
        <v>2</v>
      </c>
      <c r="D21" s="15">
        <v>21</v>
      </c>
      <c r="E21" s="10">
        <f>C21*D21</f>
        <v>42</v>
      </c>
      <c r="F21" s="20"/>
      <c r="G21" s="39"/>
      <c r="H21" s="31"/>
      <c r="I21" s="31"/>
      <c r="J21" s="40"/>
    </row>
    <row r="22" spans="1:10" ht="13.5" thickBot="1" x14ac:dyDescent="0.25">
      <c r="A22" s="8">
        <f t="shared" si="1"/>
        <v>11</v>
      </c>
      <c r="B22" s="21" t="s">
        <v>16</v>
      </c>
      <c r="C22" s="9">
        <v>1</v>
      </c>
      <c r="D22" s="15">
        <v>150</v>
      </c>
      <c r="E22" s="10">
        <f t="shared" si="0"/>
        <v>150</v>
      </c>
      <c r="F22" s="20"/>
      <c r="G22" s="39"/>
      <c r="H22" s="31"/>
      <c r="I22" s="31"/>
      <c r="J22" s="40"/>
    </row>
    <row r="23" spans="1:10" ht="13.5" thickTop="1" x14ac:dyDescent="0.2">
      <c r="A23" s="8">
        <f t="shared" si="1"/>
        <v>12</v>
      </c>
      <c r="B23" s="49" t="s">
        <v>137</v>
      </c>
      <c r="C23" s="50">
        <v>2</v>
      </c>
      <c r="D23" s="51">
        <v>400</v>
      </c>
      <c r="E23" s="10">
        <f t="shared" ref="E23:E27" si="2">C23*D23</f>
        <v>800</v>
      </c>
      <c r="F23" s="20"/>
      <c r="G23" s="36"/>
      <c r="H23" s="37"/>
      <c r="I23" s="37"/>
      <c r="J23" s="38"/>
    </row>
    <row r="24" spans="1:10" x14ac:dyDescent="0.2">
      <c r="A24" s="8">
        <f t="shared" si="1"/>
        <v>13</v>
      </c>
      <c r="B24" s="49" t="s">
        <v>138</v>
      </c>
      <c r="C24" s="50">
        <v>1</v>
      </c>
      <c r="D24" s="51">
        <v>250</v>
      </c>
      <c r="E24" s="10">
        <f t="shared" si="2"/>
        <v>250</v>
      </c>
      <c r="F24" s="20"/>
      <c r="G24" s="41"/>
      <c r="H24" s="42"/>
      <c r="I24" s="42"/>
      <c r="J24" s="43"/>
    </row>
    <row r="25" spans="1:10" x14ac:dyDescent="0.2">
      <c r="A25" s="8">
        <f t="shared" si="1"/>
        <v>14</v>
      </c>
      <c r="B25" s="49" t="s">
        <v>139</v>
      </c>
      <c r="C25" s="50">
        <v>3</v>
      </c>
      <c r="D25" s="51">
        <v>250</v>
      </c>
      <c r="E25" s="10">
        <f t="shared" si="2"/>
        <v>750</v>
      </c>
      <c r="F25" s="20"/>
      <c r="G25" s="39"/>
      <c r="H25" s="31"/>
      <c r="I25" s="31"/>
      <c r="J25" s="40"/>
    </row>
    <row r="26" spans="1:10" x14ac:dyDescent="0.2">
      <c r="A26" s="8">
        <f t="shared" si="1"/>
        <v>15</v>
      </c>
      <c r="B26" s="49" t="s">
        <v>140</v>
      </c>
      <c r="C26" s="50">
        <v>1</v>
      </c>
      <c r="D26" s="51">
        <v>235</v>
      </c>
      <c r="E26" s="10">
        <f t="shared" si="2"/>
        <v>235</v>
      </c>
      <c r="F26" s="20"/>
      <c r="G26" s="39"/>
      <c r="H26" s="31"/>
      <c r="I26" s="31"/>
      <c r="J26" s="40"/>
    </row>
    <row r="27" spans="1:10" ht="13.5" thickBot="1" x14ac:dyDescent="0.25">
      <c r="A27" s="8">
        <f t="shared" si="1"/>
        <v>16</v>
      </c>
      <c r="B27" s="49" t="s">
        <v>141</v>
      </c>
      <c r="C27" s="50">
        <v>1</v>
      </c>
      <c r="D27" s="51">
        <v>300</v>
      </c>
      <c r="E27" s="10">
        <f t="shared" si="2"/>
        <v>300</v>
      </c>
      <c r="F27" s="20"/>
      <c r="G27" s="39"/>
      <c r="H27" s="31"/>
      <c r="I27" s="31"/>
      <c r="J27" s="40"/>
    </row>
    <row r="28" spans="1:10" ht="13.5" thickTop="1" x14ac:dyDescent="0.2">
      <c r="A28" s="8">
        <f t="shared" si="1"/>
        <v>17</v>
      </c>
      <c r="B28" s="49" t="s">
        <v>142</v>
      </c>
      <c r="C28" s="50">
        <v>2</v>
      </c>
      <c r="D28" s="51">
        <v>40</v>
      </c>
      <c r="E28" s="10">
        <f>C28*D28</f>
        <v>80</v>
      </c>
      <c r="F28" s="20"/>
      <c r="G28" s="36"/>
      <c r="H28" s="37"/>
      <c r="I28" s="37"/>
      <c r="J28" s="38"/>
    </row>
    <row r="29" spans="1:10" ht="15.75" customHeight="1" x14ac:dyDescent="0.2">
      <c r="A29" s="56" t="s">
        <v>50</v>
      </c>
      <c r="B29" s="57"/>
      <c r="C29" s="57"/>
      <c r="D29" s="57"/>
      <c r="E29" s="58"/>
      <c r="F29" s="20"/>
      <c r="G29" s="39"/>
      <c r="H29" s="31"/>
      <c r="I29" s="31"/>
      <c r="J29" s="40"/>
    </row>
    <row r="30" spans="1:10" ht="13.5" customHeight="1" thickBot="1" x14ac:dyDescent="0.25">
      <c r="A30" s="12"/>
      <c r="B30" s="13"/>
      <c r="C30" s="14" t="s">
        <v>9</v>
      </c>
      <c r="D30" s="59" t="s">
        <v>10</v>
      </c>
      <c r="E30" s="60"/>
      <c r="F30" s="20">
        <f>SUM(E11:E30)</f>
        <v>3927.45</v>
      </c>
      <c r="G30" s="39"/>
      <c r="H30" s="31"/>
      <c r="I30" s="31"/>
      <c r="J30" s="40"/>
    </row>
    <row r="31" spans="1:10" ht="15.75" thickTop="1" x14ac:dyDescent="0.2">
      <c r="A31" s="61" t="s">
        <v>24</v>
      </c>
      <c r="B31" s="62"/>
      <c r="C31" s="62"/>
      <c r="D31" s="62"/>
      <c r="E31" s="63"/>
      <c r="F31" s="20"/>
      <c r="G31" s="39"/>
      <c r="H31" s="31"/>
      <c r="I31" s="31"/>
      <c r="J31" s="40"/>
    </row>
    <row r="32" spans="1:10" x14ac:dyDescent="0.2">
      <c r="A32" s="8">
        <v>1</v>
      </c>
      <c r="B32" s="21" t="s">
        <v>17</v>
      </c>
      <c r="C32" s="9">
        <v>18</v>
      </c>
      <c r="D32" s="15">
        <v>1.98</v>
      </c>
      <c r="E32" s="10">
        <f>C32*D32</f>
        <v>35.64</v>
      </c>
      <c r="F32" s="20"/>
      <c r="G32" s="39"/>
      <c r="H32" s="31"/>
      <c r="I32" s="31"/>
      <c r="J32" s="40"/>
    </row>
    <row r="33" spans="1:11" x14ac:dyDescent="0.2">
      <c r="A33" s="8">
        <f t="shared" ref="A33:A63" si="3">A32+1</f>
        <v>2</v>
      </c>
      <c r="B33" s="21" t="s">
        <v>18</v>
      </c>
      <c r="C33" s="9">
        <v>1</v>
      </c>
      <c r="D33" s="15">
        <v>41.46</v>
      </c>
      <c r="E33" s="10">
        <f>C33*D33</f>
        <v>41.46</v>
      </c>
      <c r="F33" s="20"/>
      <c r="G33" s="39"/>
      <c r="H33" s="31"/>
      <c r="I33" s="31"/>
      <c r="J33" s="40"/>
    </row>
    <row r="34" spans="1:11" x14ac:dyDescent="0.2">
      <c r="A34" s="8">
        <f t="shared" si="3"/>
        <v>3</v>
      </c>
      <c r="B34" s="21" t="s">
        <v>82</v>
      </c>
      <c r="C34" s="9">
        <v>1</v>
      </c>
      <c r="D34" s="15">
        <v>45</v>
      </c>
      <c r="E34" s="10">
        <f t="shared" ref="E34:E35" si="4">C34*D34</f>
        <v>45</v>
      </c>
      <c r="F34" s="20"/>
      <c r="G34" s="39"/>
      <c r="H34" s="31"/>
      <c r="I34" s="31"/>
      <c r="J34" s="40"/>
    </row>
    <row r="35" spans="1:11" x14ac:dyDescent="0.2">
      <c r="A35" s="8">
        <f t="shared" si="3"/>
        <v>4</v>
      </c>
      <c r="B35" s="21" t="s">
        <v>79</v>
      </c>
      <c r="C35" s="9">
        <v>5</v>
      </c>
      <c r="D35" s="15">
        <v>58</v>
      </c>
      <c r="E35" s="10">
        <f t="shared" si="4"/>
        <v>290</v>
      </c>
      <c r="F35" s="20"/>
      <c r="G35" s="39"/>
      <c r="H35" s="31"/>
      <c r="I35" s="31"/>
      <c r="J35" s="40"/>
      <c r="K35" s="1">
        <v>2010</v>
      </c>
    </row>
    <row r="36" spans="1:11" x14ac:dyDescent="0.2">
      <c r="A36" s="8">
        <f t="shared" si="3"/>
        <v>5</v>
      </c>
      <c r="B36" s="21" t="s">
        <v>29</v>
      </c>
      <c r="C36" s="9">
        <v>4</v>
      </c>
      <c r="D36" s="15">
        <v>6</v>
      </c>
      <c r="E36" s="10">
        <f>C36*D36</f>
        <v>24</v>
      </c>
      <c r="F36" s="20"/>
      <c r="G36" s="39"/>
      <c r="H36" s="31"/>
      <c r="I36" s="31"/>
      <c r="J36" s="40"/>
    </row>
    <row r="37" spans="1:11" x14ac:dyDescent="0.2">
      <c r="A37" s="8">
        <f t="shared" si="3"/>
        <v>6</v>
      </c>
      <c r="B37" s="21" t="s">
        <v>48</v>
      </c>
      <c r="C37" s="9">
        <v>2</v>
      </c>
      <c r="D37" s="15">
        <v>58</v>
      </c>
      <c r="E37" s="10">
        <f>C37*D37</f>
        <v>116</v>
      </c>
      <c r="F37" s="20"/>
      <c r="G37" s="39"/>
      <c r="H37" s="31"/>
      <c r="I37" s="31"/>
      <c r="J37" s="40"/>
    </row>
    <row r="38" spans="1:11" x14ac:dyDescent="0.2">
      <c r="A38" s="8">
        <f t="shared" si="3"/>
        <v>7</v>
      </c>
      <c r="B38" s="21" t="s">
        <v>53</v>
      </c>
      <c r="C38" s="9">
        <v>12</v>
      </c>
      <c r="D38" s="15">
        <v>5</v>
      </c>
      <c r="E38" s="10">
        <f t="shared" ref="E38:E50" si="5">C38*D38</f>
        <v>60</v>
      </c>
      <c r="F38" s="20"/>
      <c r="G38" s="39"/>
      <c r="H38" s="31"/>
      <c r="I38" s="31"/>
      <c r="J38" s="40"/>
    </row>
    <row r="39" spans="1:11" x14ac:dyDescent="0.2">
      <c r="A39" s="8">
        <f t="shared" si="3"/>
        <v>8</v>
      </c>
      <c r="B39" s="21" t="s">
        <v>54</v>
      </c>
      <c r="C39" s="9">
        <v>20</v>
      </c>
      <c r="D39" s="15">
        <v>3.5</v>
      </c>
      <c r="E39" s="10">
        <f t="shared" si="5"/>
        <v>70</v>
      </c>
      <c r="F39" s="20"/>
      <c r="G39" s="39"/>
      <c r="H39" s="31"/>
      <c r="I39" s="31"/>
      <c r="J39" s="40"/>
    </row>
    <row r="40" spans="1:11" x14ac:dyDescent="0.2">
      <c r="A40" s="8">
        <f t="shared" si="3"/>
        <v>9</v>
      </c>
      <c r="B40" s="21" t="s">
        <v>55</v>
      </c>
      <c r="C40" s="9">
        <v>12</v>
      </c>
      <c r="D40" s="15">
        <v>4</v>
      </c>
      <c r="E40" s="10">
        <f t="shared" si="5"/>
        <v>48</v>
      </c>
      <c r="F40" s="20"/>
      <c r="G40" s="39"/>
      <c r="H40" s="31"/>
      <c r="I40" s="31"/>
      <c r="J40" s="40"/>
    </row>
    <row r="41" spans="1:11" x14ac:dyDescent="0.2">
      <c r="A41" s="8">
        <f t="shared" si="3"/>
        <v>10</v>
      </c>
      <c r="B41" s="21" t="s">
        <v>60</v>
      </c>
      <c r="C41" s="9">
        <v>3</v>
      </c>
      <c r="D41" s="15">
        <v>15.5</v>
      </c>
      <c r="E41" s="10">
        <f t="shared" si="5"/>
        <v>46.5</v>
      </c>
      <c r="F41" s="20"/>
      <c r="G41" s="39"/>
      <c r="H41" s="31"/>
      <c r="I41" s="31"/>
      <c r="J41" s="40"/>
    </row>
    <row r="42" spans="1:11" x14ac:dyDescent="0.2">
      <c r="A42" s="8">
        <f t="shared" si="3"/>
        <v>11</v>
      </c>
      <c r="B42" s="21" t="s">
        <v>60</v>
      </c>
      <c r="C42" s="9">
        <v>5</v>
      </c>
      <c r="D42" s="15">
        <v>18.5</v>
      </c>
      <c r="E42" s="10">
        <f t="shared" si="5"/>
        <v>92.5</v>
      </c>
      <c r="F42" s="20"/>
      <c r="G42" s="39"/>
      <c r="H42" s="31"/>
      <c r="I42" s="31"/>
      <c r="J42" s="40"/>
    </row>
    <row r="43" spans="1:11" x14ac:dyDescent="0.2">
      <c r="A43" s="8">
        <f t="shared" si="3"/>
        <v>12</v>
      </c>
      <c r="B43" s="21" t="s">
        <v>71</v>
      </c>
      <c r="C43" s="9">
        <v>72</v>
      </c>
      <c r="D43" s="15">
        <v>9.5</v>
      </c>
      <c r="E43" s="10">
        <f t="shared" si="5"/>
        <v>684</v>
      </c>
      <c r="F43" s="20"/>
      <c r="G43" s="39"/>
      <c r="H43" s="31"/>
      <c r="I43" s="31"/>
      <c r="J43" s="40"/>
    </row>
    <row r="44" spans="1:11" x14ac:dyDescent="0.2">
      <c r="A44" s="8">
        <f t="shared" si="3"/>
        <v>13</v>
      </c>
      <c r="B44" s="21" t="s">
        <v>72</v>
      </c>
      <c r="C44" s="9">
        <v>1</v>
      </c>
      <c r="D44" s="15">
        <v>25</v>
      </c>
      <c r="E44" s="10">
        <f t="shared" si="5"/>
        <v>25</v>
      </c>
      <c r="F44" s="20"/>
      <c r="G44" s="39"/>
      <c r="H44" s="31"/>
      <c r="I44" s="31"/>
      <c r="J44" s="40"/>
    </row>
    <row r="45" spans="1:11" x14ac:dyDescent="0.2">
      <c r="A45" s="8">
        <f t="shared" si="3"/>
        <v>14</v>
      </c>
      <c r="B45" s="21" t="s">
        <v>73</v>
      </c>
      <c r="C45" s="9">
        <v>1</v>
      </c>
      <c r="D45" s="15">
        <v>26.5</v>
      </c>
      <c r="E45" s="10">
        <f t="shared" si="5"/>
        <v>26.5</v>
      </c>
      <c r="F45" s="20"/>
      <c r="G45" s="39"/>
      <c r="H45" s="31"/>
      <c r="I45" s="31"/>
      <c r="J45" s="40"/>
    </row>
    <row r="46" spans="1:11" x14ac:dyDescent="0.2">
      <c r="A46" s="8">
        <f t="shared" si="3"/>
        <v>15</v>
      </c>
      <c r="B46" s="21" t="s">
        <v>74</v>
      </c>
      <c r="C46" s="9">
        <v>1</v>
      </c>
      <c r="D46" s="15">
        <v>5.75</v>
      </c>
      <c r="E46" s="10">
        <f t="shared" si="5"/>
        <v>5.75</v>
      </c>
      <c r="F46" s="20"/>
      <c r="G46" s="39"/>
      <c r="H46" s="31"/>
      <c r="I46" s="31"/>
      <c r="J46" s="40"/>
    </row>
    <row r="47" spans="1:11" x14ac:dyDescent="0.2">
      <c r="A47" s="8">
        <f t="shared" si="3"/>
        <v>16</v>
      </c>
      <c r="B47" s="21" t="s">
        <v>75</v>
      </c>
      <c r="C47" s="9">
        <v>2</v>
      </c>
      <c r="D47" s="15">
        <v>64</v>
      </c>
      <c r="E47" s="10">
        <f t="shared" si="5"/>
        <v>128</v>
      </c>
      <c r="F47" s="20"/>
      <c r="G47" s="39"/>
      <c r="H47" s="31"/>
      <c r="I47" s="31"/>
      <c r="J47" s="40"/>
    </row>
    <row r="48" spans="1:11" x14ac:dyDescent="0.2">
      <c r="A48" s="8">
        <f t="shared" si="3"/>
        <v>17</v>
      </c>
      <c r="B48" s="21" t="s">
        <v>57</v>
      </c>
      <c r="C48" s="9">
        <v>29</v>
      </c>
      <c r="D48" s="15">
        <v>4.5</v>
      </c>
      <c r="E48" s="10">
        <f t="shared" si="5"/>
        <v>130.5</v>
      </c>
      <c r="F48" s="20"/>
      <c r="G48" s="39"/>
      <c r="H48" s="31"/>
      <c r="I48" s="31"/>
      <c r="J48" s="40"/>
    </row>
    <row r="49" spans="1:11" x14ac:dyDescent="0.2">
      <c r="A49" s="8">
        <f t="shared" si="3"/>
        <v>18</v>
      </c>
      <c r="B49" s="21" t="s">
        <v>58</v>
      </c>
      <c r="C49" s="9">
        <v>29</v>
      </c>
      <c r="D49" s="15">
        <v>3.06</v>
      </c>
      <c r="E49" s="10">
        <f t="shared" si="5"/>
        <v>88.74</v>
      </c>
      <c r="F49" s="20"/>
      <c r="G49" s="39"/>
      <c r="H49" s="31"/>
      <c r="I49" s="31"/>
      <c r="J49" s="40"/>
    </row>
    <row r="50" spans="1:11" x14ac:dyDescent="0.2">
      <c r="A50" s="8">
        <f t="shared" si="3"/>
        <v>19</v>
      </c>
      <c r="B50" s="21" t="s">
        <v>59</v>
      </c>
      <c r="C50" s="9">
        <v>100</v>
      </c>
      <c r="D50" s="15">
        <v>2.35</v>
      </c>
      <c r="E50" s="10">
        <f t="shared" si="5"/>
        <v>235</v>
      </c>
      <c r="F50" s="20"/>
      <c r="G50" s="39"/>
      <c r="H50" s="31"/>
      <c r="I50" s="31"/>
      <c r="J50" s="40"/>
    </row>
    <row r="51" spans="1:11" x14ac:dyDescent="0.2">
      <c r="A51" s="8">
        <f t="shared" si="3"/>
        <v>20</v>
      </c>
      <c r="B51" s="49" t="s">
        <v>122</v>
      </c>
      <c r="C51" s="50">
        <v>3</v>
      </c>
      <c r="D51" s="51">
        <v>10</v>
      </c>
      <c r="E51" s="10">
        <f>C51*D51</f>
        <v>30</v>
      </c>
      <c r="F51" s="20"/>
      <c r="G51" s="39"/>
      <c r="H51" s="31"/>
      <c r="I51" s="31"/>
      <c r="J51" s="40"/>
      <c r="K51" s="1">
        <v>2011</v>
      </c>
    </row>
    <row r="52" spans="1:11" x14ac:dyDescent="0.2">
      <c r="A52" s="8">
        <f t="shared" si="3"/>
        <v>21</v>
      </c>
      <c r="B52" s="21" t="s">
        <v>90</v>
      </c>
      <c r="C52" s="9">
        <v>32</v>
      </c>
      <c r="D52" s="15">
        <v>4.75</v>
      </c>
      <c r="E52" s="10">
        <f t="shared" ref="E52:E57" si="6">C52*D52</f>
        <v>152</v>
      </c>
      <c r="F52" s="20"/>
      <c r="G52" s="39"/>
      <c r="H52" s="31"/>
      <c r="I52" s="31"/>
      <c r="J52" s="40"/>
    </row>
    <row r="53" spans="1:11" x14ac:dyDescent="0.2">
      <c r="A53" s="8">
        <f t="shared" si="3"/>
        <v>22</v>
      </c>
      <c r="B53" s="21" t="s">
        <v>91</v>
      </c>
      <c r="C53" s="9">
        <v>45</v>
      </c>
      <c r="D53" s="15">
        <v>8</v>
      </c>
      <c r="E53" s="10">
        <f t="shared" si="6"/>
        <v>360</v>
      </c>
      <c r="F53" s="20"/>
      <c r="G53" s="39"/>
      <c r="H53" s="31"/>
      <c r="I53" s="31"/>
      <c r="J53" s="40"/>
    </row>
    <row r="54" spans="1:11" x14ac:dyDescent="0.2">
      <c r="A54" s="8">
        <f t="shared" si="3"/>
        <v>23</v>
      </c>
      <c r="B54" s="21" t="s">
        <v>92</v>
      </c>
      <c r="C54" s="9">
        <v>30</v>
      </c>
      <c r="D54" s="15">
        <v>6</v>
      </c>
      <c r="E54" s="10">
        <f t="shared" si="6"/>
        <v>180</v>
      </c>
      <c r="F54" s="20"/>
      <c r="G54" s="39"/>
      <c r="H54" s="31"/>
      <c r="I54" s="31"/>
      <c r="J54" s="40"/>
    </row>
    <row r="55" spans="1:11" x14ac:dyDescent="0.2">
      <c r="A55" s="8">
        <f t="shared" si="3"/>
        <v>24</v>
      </c>
      <c r="B55" s="21" t="s">
        <v>93</v>
      </c>
      <c r="C55" s="9">
        <v>12</v>
      </c>
      <c r="D55" s="15">
        <v>8.75</v>
      </c>
      <c r="E55" s="10">
        <f t="shared" si="6"/>
        <v>105</v>
      </c>
      <c r="F55" s="20"/>
      <c r="G55" s="39"/>
      <c r="H55" s="31"/>
      <c r="I55" s="31"/>
      <c r="J55" s="40"/>
    </row>
    <row r="56" spans="1:11" x14ac:dyDescent="0.2">
      <c r="A56" s="8">
        <f t="shared" si="3"/>
        <v>25</v>
      </c>
      <c r="B56" s="21" t="s">
        <v>86</v>
      </c>
      <c r="C56" s="9">
        <v>1</v>
      </c>
      <c r="D56" s="15">
        <v>18</v>
      </c>
      <c r="E56" s="10">
        <f t="shared" si="6"/>
        <v>18</v>
      </c>
      <c r="F56" s="20"/>
      <c r="G56" s="39"/>
      <c r="H56" s="31"/>
      <c r="I56" s="31"/>
      <c r="J56" s="40"/>
      <c r="K56" s="1">
        <v>2010</v>
      </c>
    </row>
    <row r="57" spans="1:11" x14ac:dyDescent="0.2">
      <c r="A57" s="8">
        <f t="shared" si="3"/>
        <v>26</v>
      </c>
      <c r="B57" s="21" t="s">
        <v>87</v>
      </c>
      <c r="C57" s="9">
        <v>2</v>
      </c>
      <c r="D57" s="15">
        <v>75</v>
      </c>
      <c r="E57" s="10">
        <f t="shared" si="6"/>
        <v>150</v>
      </c>
      <c r="F57" s="20"/>
      <c r="G57" s="39"/>
      <c r="H57" s="31"/>
      <c r="I57" s="31"/>
      <c r="J57" s="40"/>
      <c r="K57" s="1">
        <v>2010</v>
      </c>
    </row>
    <row r="58" spans="1:11" x14ac:dyDescent="0.2">
      <c r="A58" s="8">
        <f t="shared" si="3"/>
        <v>27</v>
      </c>
      <c r="B58" s="21" t="s">
        <v>88</v>
      </c>
      <c r="C58" s="9">
        <v>1</v>
      </c>
      <c r="D58" s="15">
        <v>62.25</v>
      </c>
      <c r="E58" s="10">
        <f>C58*D58</f>
        <v>62.25</v>
      </c>
      <c r="F58" s="20"/>
      <c r="G58" s="39"/>
      <c r="H58" s="31"/>
      <c r="I58" s="31"/>
      <c r="J58" s="40"/>
      <c r="K58" s="1">
        <v>2010</v>
      </c>
    </row>
    <row r="59" spans="1:11" x14ac:dyDescent="0.2">
      <c r="A59" s="8">
        <f t="shared" si="3"/>
        <v>28</v>
      </c>
      <c r="B59" s="21" t="s">
        <v>111</v>
      </c>
      <c r="C59" s="9">
        <v>2</v>
      </c>
      <c r="D59" s="15">
        <v>50</v>
      </c>
      <c r="E59" s="10">
        <f t="shared" ref="E59:E61" si="7">C59*D59</f>
        <v>100</v>
      </c>
      <c r="F59" s="20"/>
      <c r="G59" s="39"/>
      <c r="H59" s="31"/>
      <c r="I59" s="31"/>
      <c r="J59" s="40"/>
      <c r="K59" s="1">
        <v>2010</v>
      </c>
    </row>
    <row r="60" spans="1:11" x14ac:dyDescent="0.2">
      <c r="A60" s="8">
        <f t="shared" si="3"/>
        <v>29</v>
      </c>
      <c r="B60" s="21" t="s">
        <v>116</v>
      </c>
      <c r="C60" s="9">
        <v>20</v>
      </c>
      <c r="D60" s="15">
        <v>5.5</v>
      </c>
      <c r="E60" s="10">
        <f t="shared" si="7"/>
        <v>110</v>
      </c>
      <c r="F60" s="20"/>
      <c r="G60" s="39"/>
      <c r="H60" s="31"/>
      <c r="I60" s="31"/>
      <c r="J60" s="40"/>
      <c r="K60" s="1">
        <v>2010</v>
      </c>
    </row>
    <row r="61" spans="1:11" x14ac:dyDescent="0.2">
      <c r="A61" s="8">
        <f t="shared" si="3"/>
        <v>30</v>
      </c>
      <c r="B61" s="21" t="s">
        <v>95</v>
      </c>
      <c r="C61" s="9">
        <v>25</v>
      </c>
      <c r="D61" s="15">
        <v>6.48</v>
      </c>
      <c r="E61" s="10">
        <f t="shared" si="7"/>
        <v>162</v>
      </c>
      <c r="F61" s="20"/>
      <c r="G61" s="39"/>
      <c r="H61" s="31"/>
      <c r="I61" s="31"/>
      <c r="J61" s="40"/>
      <c r="K61" s="1">
        <v>2010</v>
      </c>
    </row>
    <row r="62" spans="1:11" x14ac:dyDescent="0.2">
      <c r="A62" s="8">
        <f t="shared" si="3"/>
        <v>31</v>
      </c>
      <c r="B62" s="49" t="s">
        <v>143</v>
      </c>
      <c r="C62" s="50">
        <v>100</v>
      </c>
      <c r="D62" s="51">
        <v>25</v>
      </c>
      <c r="E62" s="10">
        <f t="shared" ref="E62:E63" si="8">C62*D62</f>
        <v>2500</v>
      </c>
      <c r="F62" s="20"/>
      <c r="G62" s="39"/>
      <c r="H62" s="31"/>
      <c r="I62" s="31"/>
      <c r="J62" s="40"/>
      <c r="K62" s="1">
        <v>2017</v>
      </c>
    </row>
    <row r="63" spans="1:11" x14ac:dyDescent="0.2">
      <c r="A63" s="8">
        <f t="shared" si="3"/>
        <v>32</v>
      </c>
      <c r="B63" s="52" t="s">
        <v>144</v>
      </c>
      <c r="C63" s="53">
        <v>50</v>
      </c>
      <c r="D63" s="54">
        <v>24</v>
      </c>
      <c r="E63" s="10">
        <f t="shared" si="8"/>
        <v>1200</v>
      </c>
      <c r="F63" s="20"/>
      <c r="G63" s="39"/>
      <c r="H63" s="31"/>
      <c r="I63" s="31"/>
      <c r="J63" s="40"/>
      <c r="K63" s="1">
        <v>2017</v>
      </c>
    </row>
    <row r="64" spans="1:11" ht="15.75" customHeight="1" x14ac:dyDescent="0.2">
      <c r="A64" s="56" t="s">
        <v>117</v>
      </c>
      <c r="B64" s="57"/>
      <c r="C64" s="57"/>
      <c r="D64" s="57"/>
      <c r="E64" s="58"/>
      <c r="F64" s="20"/>
      <c r="G64" s="39"/>
      <c r="H64" s="31"/>
      <c r="I64" s="31"/>
      <c r="J64" s="40"/>
    </row>
    <row r="65" spans="1:11" ht="13.5" customHeight="1" thickBot="1" x14ac:dyDescent="0.25">
      <c r="A65" s="12"/>
      <c r="B65" s="13"/>
      <c r="C65" s="14" t="s">
        <v>9</v>
      </c>
      <c r="D65" s="59" t="s">
        <v>10</v>
      </c>
      <c r="E65" s="60"/>
      <c r="F65" s="20">
        <f>SUM(E31:E65)</f>
        <v>7321.84</v>
      </c>
      <c r="G65" s="39"/>
      <c r="H65" s="31"/>
      <c r="I65" s="31"/>
      <c r="J65" s="40"/>
    </row>
    <row r="66" spans="1:11" ht="15.75" thickTop="1" x14ac:dyDescent="0.2">
      <c r="A66" s="61" t="s">
        <v>25</v>
      </c>
      <c r="B66" s="62"/>
      <c r="C66" s="62"/>
      <c r="D66" s="62"/>
      <c r="E66" s="63"/>
      <c r="F66" s="20"/>
      <c r="G66" s="39"/>
      <c r="H66" s="31"/>
      <c r="I66" s="31"/>
      <c r="J66" s="40"/>
    </row>
    <row r="67" spans="1:11" x14ac:dyDescent="0.2">
      <c r="A67" s="8">
        <v>1</v>
      </c>
      <c r="B67" s="21" t="s">
        <v>106</v>
      </c>
      <c r="C67" s="9">
        <v>1</v>
      </c>
      <c r="D67" s="15">
        <v>48</v>
      </c>
      <c r="E67" s="10">
        <f>C67*D67</f>
        <v>48</v>
      </c>
      <c r="F67" s="20"/>
      <c r="G67" s="39"/>
      <c r="H67" s="31"/>
      <c r="I67" s="31"/>
      <c r="J67" s="40"/>
    </row>
    <row r="68" spans="1:11" ht="15.75" customHeight="1" x14ac:dyDescent="0.2">
      <c r="A68" s="56" t="s">
        <v>120</v>
      </c>
      <c r="B68" s="57"/>
      <c r="C68" s="57"/>
      <c r="D68" s="57"/>
      <c r="E68" s="58"/>
      <c r="F68" s="20"/>
      <c r="G68" s="39"/>
      <c r="H68" s="31"/>
      <c r="I68" s="31"/>
      <c r="J68" s="40"/>
    </row>
    <row r="69" spans="1:11" ht="13.5" customHeight="1" thickBot="1" x14ac:dyDescent="0.25">
      <c r="A69" s="12"/>
      <c r="B69" s="13"/>
      <c r="C69" s="14" t="s">
        <v>9</v>
      </c>
      <c r="D69" s="59" t="s">
        <v>10</v>
      </c>
      <c r="E69" s="60"/>
      <c r="F69" s="20">
        <f>SUM(E66:E69)</f>
        <v>48</v>
      </c>
      <c r="G69" s="39"/>
      <c r="H69" s="31"/>
      <c r="I69" s="31"/>
      <c r="J69" s="40"/>
    </row>
    <row r="70" spans="1:11" ht="15.75" thickTop="1" x14ac:dyDescent="0.2">
      <c r="A70" s="61" t="s">
        <v>105</v>
      </c>
      <c r="B70" s="62"/>
      <c r="C70" s="62"/>
      <c r="D70" s="62"/>
      <c r="E70" s="63"/>
      <c r="F70" s="20"/>
      <c r="G70" s="39"/>
      <c r="H70" s="31"/>
      <c r="I70" s="31"/>
      <c r="J70" s="40"/>
    </row>
    <row r="71" spans="1:11" x14ac:dyDescent="0.2">
      <c r="A71" s="8">
        <v>1</v>
      </c>
      <c r="B71" s="21" t="s">
        <v>97</v>
      </c>
      <c r="C71" s="9">
        <v>1</v>
      </c>
      <c r="D71" s="15">
        <v>110</v>
      </c>
      <c r="E71" s="10">
        <f>C71*D71</f>
        <v>110</v>
      </c>
      <c r="F71" s="20"/>
      <c r="G71" s="39"/>
      <c r="H71" s="31"/>
      <c r="I71" s="31"/>
      <c r="J71" s="40"/>
    </row>
    <row r="72" spans="1:11" ht="15.75" customHeight="1" x14ac:dyDescent="0.2">
      <c r="A72" s="56" t="s">
        <v>133</v>
      </c>
      <c r="B72" s="57"/>
      <c r="C72" s="57"/>
      <c r="D72" s="57"/>
      <c r="E72" s="58"/>
      <c r="F72" s="20"/>
      <c r="G72" s="39"/>
      <c r="H72" s="31"/>
      <c r="I72" s="31"/>
      <c r="J72" s="40"/>
    </row>
    <row r="73" spans="1:11" ht="13.5" customHeight="1" thickBot="1" x14ac:dyDescent="0.25">
      <c r="A73" s="12"/>
      <c r="B73" s="13"/>
      <c r="C73" s="14" t="s">
        <v>9</v>
      </c>
      <c r="D73" s="59" t="s">
        <v>10</v>
      </c>
      <c r="E73" s="60"/>
      <c r="F73" s="20">
        <f>SUM(E70:E73)</f>
        <v>110</v>
      </c>
      <c r="G73" s="39"/>
      <c r="H73" s="31"/>
      <c r="I73" s="31"/>
      <c r="J73" s="40"/>
    </row>
    <row r="74" spans="1:11" ht="15.75" thickTop="1" x14ac:dyDescent="0.2">
      <c r="A74" s="61" t="s">
        <v>118</v>
      </c>
      <c r="B74" s="62"/>
      <c r="C74" s="62"/>
      <c r="D74" s="62"/>
      <c r="E74" s="63"/>
      <c r="F74" s="20"/>
      <c r="G74" s="39"/>
      <c r="H74" s="31"/>
      <c r="I74" s="31"/>
      <c r="J74" s="40"/>
    </row>
    <row r="75" spans="1:11" ht="25.5" x14ac:dyDescent="0.2">
      <c r="A75" s="8">
        <v>1</v>
      </c>
      <c r="B75" s="21" t="s">
        <v>107</v>
      </c>
      <c r="C75" s="9">
        <v>1</v>
      </c>
      <c r="D75" s="15">
        <v>8</v>
      </c>
      <c r="E75" s="10">
        <f>C75*D75</f>
        <v>8</v>
      </c>
      <c r="F75" s="20"/>
      <c r="G75" s="39"/>
      <c r="H75" s="31"/>
      <c r="I75" s="31"/>
      <c r="J75" s="40"/>
    </row>
    <row r="76" spans="1:11" x14ac:dyDescent="0.2">
      <c r="A76" s="8">
        <f>A75+1</f>
        <v>2</v>
      </c>
      <c r="B76" s="21" t="s">
        <v>108</v>
      </c>
      <c r="C76" s="9">
        <v>1</v>
      </c>
      <c r="D76" s="15">
        <v>10</v>
      </c>
      <c r="E76" s="10">
        <f>C76*D76</f>
        <v>10</v>
      </c>
      <c r="F76" s="20"/>
      <c r="G76" s="39"/>
      <c r="H76" s="31"/>
      <c r="I76" s="31"/>
      <c r="J76" s="40"/>
    </row>
    <row r="77" spans="1:11" x14ac:dyDescent="0.2">
      <c r="A77" s="8">
        <f>A76+1</f>
        <v>3</v>
      </c>
      <c r="B77" s="21" t="s">
        <v>109</v>
      </c>
      <c r="C77" s="9">
        <v>1</v>
      </c>
      <c r="D77" s="15">
        <v>13.27</v>
      </c>
      <c r="E77" s="10">
        <f>C77*D77</f>
        <v>13.27</v>
      </c>
      <c r="F77" s="20"/>
      <c r="G77" s="39"/>
      <c r="H77" s="31"/>
      <c r="I77" s="31"/>
      <c r="J77" s="40"/>
      <c r="K77" s="1">
        <v>2010</v>
      </c>
    </row>
    <row r="78" spans="1:11" x14ac:dyDescent="0.2">
      <c r="A78" s="8">
        <f>A77+1</f>
        <v>4</v>
      </c>
      <c r="B78" s="46" t="s">
        <v>130</v>
      </c>
      <c r="C78" s="47">
        <v>1</v>
      </c>
      <c r="D78" s="48">
        <v>38</v>
      </c>
      <c r="E78" s="10">
        <f>C78*D78</f>
        <v>38</v>
      </c>
      <c r="F78" s="20"/>
      <c r="G78" s="39"/>
      <c r="H78" s="31"/>
      <c r="I78" s="31"/>
      <c r="J78" s="40"/>
      <c r="K78" s="1">
        <v>2012</v>
      </c>
    </row>
    <row r="79" spans="1:11" x14ac:dyDescent="0.2">
      <c r="A79" s="8">
        <f>A78+1</f>
        <v>5</v>
      </c>
      <c r="B79" s="46" t="s">
        <v>131</v>
      </c>
      <c r="C79" s="50">
        <v>1</v>
      </c>
      <c r="D79" s="51">
        <v>38</v>
      </c>
      <c r="E79" s="10">
        <f>C79*D79</f>
        <v>38</v>
      </c>
      <c r="F79" s="20"/>
      <c r="G79" s="39"/>
      <c r="H79" s="31"/>
      <c r="I79" s="31"/>
      <c r="J79" s="40"/>
      <c r="K79" s="1">
        <v>2012</v>
      </c>
    </row>
    <row r="80" spans="1:11" ht="15.75" customHeight="1" x14ac:dyDescent="0.2">
      <c r="A80" s="56" t="s">
        <v>119</v>
      </c>
      <c r="B80" s="57"/>
      <c r="C80" s="57"/>
      <c r="D80" s="57"/>
      <c r="E80" s="58"/>
      <c r="F80" s="20"/>
      <c r="G80" s="39"/>
      <c r="H80" s="31"/>
      <c r="I80" s="31"/>
      <c r="J80" s="40"/>
    </row>
    <row r="81" spans="1:10" ht="13.5" customHeight="1" thickBot="1" x14ac:dyDescent="0.25">
      <c r="A81" s="12"/>
      <c r="B81" s="13"/>
      <c r="C81" s="14" t="s">
        <v>9</v>
      </c>
      <c r="D81" s="59" t="s">
        <v>10</v>
      </c>
      <c r="E81" s="60"/>
      <c r="F81" s="20">
        <f>SUM(E74:E81)</f>
        <v>107.27</v>
      </c>
      <c r="G81" s="39"/>
      <c r="H81" s="31"/>
      <c r="I81" s="31"/>
      <c r="J81" s="40"/>
    </row>
    <row r="82" spans="1:10" ht="15.75" thickTop="1" x14ac:dyDescent="0.2">
      <c r="A82" s="61" t="s">
        <v>12</v>
      </c>
      <c r="B82" s="62"/>
      <c r="C82" s="62"/>
      <c r="D82" s="62"/>
      <c r="E82" s="63"/>
      <c r="F82" s="20"/>
      <c r="G82" s="39"/>
      <c r="H82" s="31"/>
      <c r="I82" s="31"/>
      <c r="J82" s="40"/>
    </row>
    <row r="83" spans="1:10" x14ac:dyDescent="0.2">
      <c r="A83" s="8">
        <v>1</v>
      </c>
      <c r="B83" s="21" t="s">
        <v>61</v>
      </c>
      <c r="C83" s="9">
        <v>3</v>
      </c>
      <c r="D83" s="15">
        <v>34</v>
      </c>
      <c r="E83" s="10">
        <f t="shared" ref="E83:E86" si="9">C83*D83</f>
        <v>102</v>
      </c>
      <c r="F83" s="20"/>
      <c r="G83" s="39"/>
      <c r="H83" s="31"/>
      <c r="I83" s="31"/>
      <c r="J83" s="40"/>
    </row>
    <row r="84" spans="1:10" x14ac:dyDescent="0.2">
      <c r="A84" s="8">
        <f>A83+1</f>
        <v>2</v>
      </c>
      <c r="B84" s="21" t="s">
        <v>62</v>
      </c>
      <c r="C84" s="9">
        <v>1</v>
      </c>
      <c r="D84" s="15">
        <v>142.5</v>
      </c>
      <c r="E84" s="10">
        <f t="shared" si="9"/>
        <v>142.5</v>
      </c>
      <c r="F84" s="20"/>
      <c r="G84" s="39"/>
      <c r="H84" s="31"/>
      <c r="I84" s="31"/>
      <c r="J84" s="40"/>
    </row>
    <row r="85" spans="1:10" x14ac:dyDescent="0.2">
      <c r="A85" s="8">
        <f>A84+1</f>
        <v>3</v>
      </c>
      <c r="B85" s="21" t="s">
        <v>62</v>
      </c>
      <c r="C85" s="9">
        <v>2</v>
      </c>
      <c r="D85" s="15">
        <v>158.4</v>
      </c>
      <c r="E85" s="10">
        <f t="shared" si="9"/>
        <v>316.8</v>
      </c>
      <c r="F85" s="20"/>
      <c r="G85" s="39"/>
      <c r="H85" s="31"/>
      <c r="I85" s="31"/>
      <c r="J85" s="40"/>
    </row>
    <row r="86" spans="1:10" x14ac:dyDescent="0.2">
      <c r="A86" s="8">
        <f>A85+1</f>
        <v>4</v>
      </c>
      <c r="B86" s="21" t="s">
        <v>70</v>
      </c>
      <c r="C86" s="9">
        <v>1</v>
      </c>
      <c r="D86" s="15">
        <v>186.78</v>
      </c>
      <c r="E86" s="10">
        <f t="shared" si="9"/>
        <v>186.78</v>
      </c>
      <c r="F86" s="20"/>
      <c r="G86" s="39"/>
      <c r="H86" s="31"/>
      <c r="I86" s="31"/>
      <c r="J86" s="40"/>
    </row>
    <row r="87" spans="1:10" ht="15" customHeight="1" x14ac:dyDescent="0.2">
      <c r="A87" s="56" t="s">
        <v>51</v>
      </c>
      <c r="B87" s="57"/>
      <c r="C87" s="57"/>
      <c r="D87" s="57"/>
      <c r="E87" s="58"/>
      <c r="F87" s="20"/>
      <c r="G87" s="39"/>
      <c r="H87" s="31"/>
      <c r="I87" s="31"/>
      <c r="J87" s="40"/>
    </row>
    <row r="88" spans="1:10" ht="13.5" customHeight="1" thickBot="1" x14ac:dyDescent="0.25">
      <c r="A88" s="12"/>
      <c r="B88" s="13"/>
      <c r="C88" s="14" t="s">
        <v>9</v>
      </c>
      <c r="D88" s="59" t="s">
        <v>10</v>
      </c>
      <c r="E88" s="60"/>
      <c r="F88" s="20">
        <f>SUM(E83:E88)</f>
        <v>748.07999999999993</v>
      </c>
      <c r="G88" s="39"/>
      <c r="H88" s="31"/>
      <c r="I88" s="31"/>
      <c r="J88" s="40"/>
    </row>
    <row r="89" spans="1:10" ht="15.75" thickTop="1" x14ac:dyDescent="0.2">
      <c r="A89" s="61" t="s">
        <v>76</v>
      </c>
      <c r="B89" s="62"/>
      <c r="C89" s="62"/>
      <c r="D89" s="62"/>
      <c r="E89" s="63"/>
      <c r="F89" s="20"/>
      <c r="G89" s="39"/>
      <c r="H89" s="31"/>
      <c r="I89" s="31"/>
      <c r="J89" s="40"/>
    </row>
    <row r="90" spans="1:10" x14ac:dyDescent="0.2">
      <c r="A90" s="8">
        <v>1</v>
      </c>
      <c r="B90" s="21" t="s">
        <v>98</v>
      </c>
      <c r="C90" s="9">
        <v>15</v>
      </c>
      <c r="D90" s="15">
        <v>40</v>
      </c>
      <c r="E90" s="10">
        <f t="shared" ref="E90:E98" si="10">C90*D90</f>
        <v>600</v>
      </c>
      <c r="F90" s="20"/>
      <c r="G90" s="39"/>
      <c r="H90" s="31"/>
      <c r="I90" s="31"/>
      <c r="J90" s="40"/>
    </row>
    <row r="91" spans="1:10" x14ac:dyDescent="0.2">
      <c r="A91" s="8">
        <f t="shared" ref="A91:A98" si="11">A90+1</f>
        <v>2</v>
      </c>
      <c r="B91" s="21" t="s">
        <v>98</v>
      </c>
      <c r="C91" s="9">
        <v>6</v>
      </c>
      <c r="D91" s="15">
        <v>180</v>
      </c>
      <c r="E91" s="10">
        <f t="shared" si="10"/>
        <v>1080</v>
      </c>
      <c r="F91" s="20"/>
      <c r="G91" s="39"/>
      <c r="H91" s="31"/>
      <c r="I91" s="31"/>
      <c r="J91" s="40"/>
    </row>
    <row r="92" spans="1:10" x14ac:dyDescent="0.2">
      <c r="A92" s="8">
        <f t="shared" si="11"/>
        <v>3</v>
      </c>
      <c r="B92" s="21" t="s">
        <v>99</v>
      </c>
      <c r="C92" s="9">
        <v>4</v>
      </c>
      <c r="D92" s="15">
        <v>25</v>
      </c>
      <c r="E92" s="10">
        <f t="shared" si="10"/>
        <v>100</v>
      </c>
      <c r="F92" s="20"/>
      <c r="G92" s="39"/>
      <c r="H92" s="31"/>
      <c r="I92" s="31"/>
      <c r="J92" s="40"/>
    </row>
    <row r="93" spans="1:10" x14ac:dyDescent="0.2">
      <c r="A93" s="8">
        <f t="shared" si="11"/>
        <v>4</v>
      </c>
      <c r="B93" s="21" t="s">
        <v>100</v>
      </c>
      <c r="C93" s="9">
        <v>2</v>
      </c>
      <c r="D93" s="15">
        <v>37</v>
      </c>
      <c r="E93" s="10">
        <f t="shared" si="10"/>
        <v>74</v>
      </c>
      <c r="F93" s="20"/>
      <c r="G93" s="39"/>
      <c r="H93" s="31"/>
      <c r="I93" s="31"/>
      <c r="J93" s="40"/>
    </row>
    <row r="94" spans="1:10" x14ac:dyDescent="0.2">
      <c r="A94" s="8">
        <f t="shared" si="11"/>
        <v>5</v>
      </c>
      <c r="B94" s="21" t="s">
        <v>101</v>
      </c>
      <c r="C94" s="9">
        <v>6</v>
      </c>
      <c r="D94" s="15">
        <v>43</v>
      </c>
      <c r="E94" s="10">
        <f t="shared" si="10"/>
        <v>258</v>
      </c>
      <c r="F94" s="20"/>
      <c r="G94" s="39"/>
      <c r="H94" s="31"/>
      <c r="I94" s="31"/>
      <c r="J94" s="40"/>
    </row>
    <row r="95" spans="1:10" x14ac:dyDescent="0.2">
      <c r="A95" s="8">
        <f t="shared" si="11"/>
        <v>6</v>
      </c>
      <c r="B95" s="21" t="s">
        <v>102</v>
      </c>
      <c r="C95" s="9">
        <v>1</v>
      </c>
      <c r="D95" s="15">
        <v>30</v>
      </c>
      <c r="E95" s="10">
        <f t="shared" si="10"/>
        <v>30</v>
      </c>
      <c r="F95" s="20"/>
      <c r="G95" s="39"/>
      <c r="H95" s="31"/>
      <c r="I95" s="31"/>
      <c r="J95" s="40"/>
    </row>
    <row r="96" spans="1:10" x14ac:dyDescent="0.2">
      <c r="A96" s="8">
        <f t="shared" si="11"/>
        <v>7</v>
      </c>
      <c r="B96" s="21" t="s">
        <v>104</v>
      </c>
      <c r="C96" s="9">
        <v>1</v>
      </c>
      <c r="D96" s="15">
        <v>12.5</v>
      </c>
      <c r="E96" s="10">
        <f t="shared" si="10"/>
        <v>12.5</v>
      </c>
      <c r="F96" s="20"/>
      <c r="G96" s="39"/>
      <c r="H96" s="31"/>
      <c r="I96" s="31"/>
      <c r="J96" s="40"/>
    </row>
    <row r="97" spans="1:11" x14ac:dyDescent="0.2">
      <c r="A97" s="8">
        <f t="shared" si="11"/>
        <v>8</v>
      </c>
      <c r="B97" s="46" t="s">
        <v>128</v>
      </c>
      <c r="C97" s="47">
        <v>2</v>
      </c>
      <c r="D97" s="48">
        <v>33</v>
      </c>
      <c r="E97" s="10">
        <f t="shared" si="10"/>
        <v>66</v>
      </c>
      <c r="F97" s="20"/>
      <c r="G97" s="39"/>
      <c r="H97" s="31"/>
      <c r="I97" s="31"/>
      <c r="J97" s="40"/>
      <c r="K97" s="1">
        <v>2012</v>
      </c>
    </row>
    <row r="98" spans="1:11" x14ac:dyDescent="0.2">
      <c r="A98" s="8">
        <f t="shared" si="11"/>
        <v>9</v>
      </c>
      <c r="B98" s="49" t="s">
        <v>129</v>
      </c>
      <c r="C98" s="50">
        <v>1</v>
      </c>
      <c r="D98" s="51">
        <v>33</v>
      </c>
      <c r="E98" s="10">
        <f t="shared" si="10"/>
        <v>33</v>
      </c>
      <c r="F98" s="20"/>
      <c r="G98" s="39"/>
      <c r="H98" s="31"/>
      <c r="I98" s="31"/>
      <c r="J98" s="40"/>
      <c r="K98" s="1">
        <v>2012</v>
      </c>
    </row>
    <row r="99" spans="1:11" ht="15" customHeight="1" x14ac:dyDescent="0.2">
      <c r="A99" s="56" t="s">
        <v>135</v>
      </c>
      <c r="B99" s="57"/>
      <c r="C99" s="57"/>
      <c r="D99" s="57"/>
      <c r="E99" s="58"/>
      <c r="F99" s="20"/>
      <c r="G99" s="39"/>
      <c r="H99" s="31"/>
      <c r="I99" s="31"/>
      <c r="J99" s="40"/>
    </row>
    <row r="100" spans="1:11" ht="13.5" customHeight="1" thickBot="1" x14ac:dyDescent="0.25">
      <c r="A100" s="12"/>
      <c r="B100" s="13"/>
      <c r="C100" s="14" t="s">
        <v>9</v>
      </c>
      <c r="D100" s="59" t="s">
        <v>10</v>
      </c>
      <c r="E100" s="60"/>
      <c r="F100" s="20">
        <f>SUM(E89:E100)</f>
        <v>2253.5</v>
      </c>
      <c r="G100" s="39"/>
      <c r="H100" s="31"/>
      <c r="I100" s="31"/>
      <c r="J100" s="40"/>
    </row>
    <row r="101" spans="1:11" ht="15.75" thickTop="1" x14ac:dyDescent="0.2">
      <c r="A101" s="61" t="s">
        <v>134</v>
      </c>
      <c r="B101" s="62"/>
      <c r="C101" s="62"/>
      <c r="D101" s="62"/>
      <c r="E101" s="63"/>
      <c r="F101" s="20"/>
      <c r="G101" s="39"/>
      <c r="H101" s="31"/>
      <c r="I101" s="31"/>
      <c r="J101" s="40"/>
    </row>
    <row r="102" spans="1:11" x14ac:dyDescent="0.2">
      <c r="A102" s="8">
        <v>1</v>
      </c>
      <c r="B102" s="21" t="s">
        <v>77</v>
      </c>
      <c r="C102" s="9">
        <v>2</v>
      </c>
      <c r="D102" s="15">
        <v>70</v>
      </c>
      <c r="E102" s="10">
        <f t="shared" ref="E102:E116" si="12">C102*D102</f>
        <v>140</v>
      </c>
      <c r="F102" s="20"/>
      <c r="G102" s="44"/>
      <c r="H102" s="34"/>
      <c r="I102" s="34"/>
      <c r="J102" s="45"/>
    </row>
    <row r="103" spans="1:11" x14ac:dyDescent="0.2">
      <c r="A103" s="8">
        <f>A102+1</f>
        <v>2</v>
      </c>
      <c r="B103" s="21" t="s">
        <v>78</v>
      </c>
      <c r="C103" s="9">
        <v>1</v>
      </c>
      <c r="D103" s="15">
        <v>81</v>
      </c>
      <c r="E103" s="10">
        <f t="shared" si="12"/>
        <v>81</v>
      </c>
      <c r="F103" s="20"/>
      <c r="G103" s="39"/>
      <c r="H103" s="31"/>
      <c r="I103" s="31"/>
      <c r="J103" s="40"/>
    </row>
    <row r="104" spans="1:11" x14ac:dyDescent="0.2">
      <c r="A104" s="8">
        <f t="shared" ref="A104:A132" si="13">A103+1</f>
        <v>3</v>
      </c>
      <c r="B104" s="21" t="s">
        <v>79</v>
      </c>
      <c r="C104" s="9">
        <v>5</v>
      </c>
      <c r="D104" s="15">
        <v>46.5</v>
      </c>
      <c r="E104" s="10">
        <f t="shared" si="12"/>
        <v>232.5</v>
      </c>
      <c r="F104" s="20"/>
      <c r="G104" s="39"/>
      <c r="H104" s="31"/>
      <c r="I104" s="31"/>
      <c r="J104" s="40"/>
    </row>
    <row r="105" spans="1:11" x14ac:dyDescent="0.2">
      <c r="A105" s="8">
        <f t="shared" si="13"/>
        <v>4</v>
      </c>
      <c r="B105" s="21" t="s">
        <v>80</v>
      </c>
      <c r="C105" s="9">
        <v>1</v>
      </c>
      <c r="D105" s="15">
        <v>103</v>
      </c>
      <c r="E105" s="10">
        <f t="shared" si="12"/>
        <v>103</v>
      </c>
      <c r="F105" s="20"/>
      <c r="G105" s="39"/>
      <c r="H105" s="31"/>
      <c r="I105" s="31"/>
      <c r="J105" s="40"/>
    </row>
    <row r="106" spans="1:11" x14ac:dyDescent="0.2">
      <c r="A106" s="8">
        <f t="shared" si="13"/>
        <v>5</v>
      </c>
      <c r="B106" s="21" t="s">
        <v>81</v>
      </c>
      <c r="C106" s="9">
        <v>1</v>
      </c>
      <c r="D106" s="15">
        <v>93</v>
      </c>
      <c r="E106" s="10">
        <f t="shared" si="12"/>
        <v>93</v>
      </c>
      <c r="F106" s="20"/>
      <c r="G106" s="39"/>
      <c r="H106" s="31"/>
      <c r="I106" s="31"/>
      <c r="J106" s="40"/>
    </row>
    <row r="107" spans="1:11" x14ac:dyDescent="0.2">
      <c r="A107" s="8">
        <f t="shared" si="13"/>
        <v>6</v>
      </c>
      <c r="B107" s="21" t="s">
        <v>83</v>
      </c>
      <c r="C107" s="9">
        <v>1</v>
      </c>
      <c r="D107" s="15">
        <v>32.75</v>
      </c>
      <c r="E107" s="10">
        <f t="shared" si="12"/>
        <v>32.75</v>
      </c>
      <c r="F107" s="20"/>
      <c r="G107" s="39"/>
      <c r="H107" s="31"/>
      <c r="I107" s="31"/>
      <c r="J107" s="40"/>
    </row>
    <row r="108" spans="1:11" x14ac:dyDescent="0.2">
      <c r="A108" s="8">
        <f t="shared" si="13"/>
        <v>7</v>
      </c>
      <c r="B108" s="21" t="s">
        <v>84</v>
      </c>
      <c r="C108" s="9">
        <v>2</v>
      </c>
      <c r="D108" s="15">
        <v>17.75</v>
      </c>
      <c r="E108" s="10">
        <f t="shared" si="12"/>
        <v>35.5</v>
      </c>
      <c r="F108" s="20"/>
      <c r="G108" s="39"/>
      <c r="H108" s="31"/>
      <c r="I108" s="31"/>
      <c r="J108" s="40"/>
    </row>
    <row r="109" spans="1:11" x14ac:dyDescent="0.2">
      <c r="A109" s="8">
        <f t="shared" si="13"/>
        <v>8</v>
      </c>
      <c r="B109" s="21" t="s">
        <v>85</v>
      </c>
      <c r="C109" s="9">
        <v>2</v>
      </c>
      <c r="D109" s="15">
        <v>25</v>
      </c>
      <c r="E109" s="10">
        <f t="shared" si="12"/>
        <v>50</v>
      </c>
      <c r="F109" s="20"/>
      <c r="G109" s="39"/>
      <c r="H109" s="31"/>
      <c r="I109" s="31"/>
      <c r="J109" s="40"/>
    </row>
    <row r="110" spans="1:11" x14ac:dyDescent="0.2">
      <c r="A110" s="8">
        <f t="shared" si="13"/>
        <v>9</v>
      </c>
      <c r="B110" s="21" t="s">
        <v>86</v>
      </c>
      <c r="C110" s="9">
        <v>1</v>
      </c>
      <c r="D110" s="15">
        <v>16</v>
      </c>
      <c r="E110" s="10">
        <f t="shared" si="12"/>
        <v>16</v>
      </c>
      <c r="F110" s="20"/>
      <c r="G110" s="39"/>
      <c r="H110" s="31"/>
      <c r="I110" s="31"/>
      <c r="J110" s="40"/>
    </row>
    <row r="111" spans="1:11" x14ac:dyDescent="0.2">
      <c r="A111" s="8">
        <f t="shared" si="13"/>
        <v>10</v>
      </c>
      <c r="B111" s="21" t="s">
        <v>87</v>
      </c>
      <c r="C111" s="9">
        <v>3</v>
      </c>
      <c r="D111" s="15">
        <v>66</v>
      </c>
      <c r="E111" s="10">
        <f t="shared" si="12"/>
        <v>198</v>
      </c>
      <c r="F111" s="20"/>
      <c r="G111" s="39"/>
      <c r="H111" s="31"/>
      <c r="I111" s="31"/>
      <c r="J111" s="40"/>
    </row>
    <row r="112" spans="1:11" x14ac:dyDescent="0.2">
      <c r="A112" s="8">
        <f t="shared" si="13"/>
        <v>11</v>
      </c>
      <c r="B112" s="21" t="s">
        <v>88</v>
      </c>
      <c r="C112" s="9">
        <v>1</v>
      </c>
      <c r="D112" s="15">
        <v>53</v>
      </c>
      <c r="E112" s="10">
        <f t="shared" si="12"/>
        <v>53</v>
      </c>
      <c r="F112" s="20"/>
      <c r="G112" s="39"/>
      <c r="H112" s="31"/>
      <c r="I112" s="31"/>
      <c r="J112" s="40"/>
    </row>
    <row r="113" spans="1:11" x14ac:dyDescent="0.2">
      <c r="A113" s="8">
        <f t="shared" si="13"/>
        <v>12</v>
      </c>
      <c r="B113" s="21" t="s">
        <v>89</v>
      </c>
      <c r="C113" s="9">
        <v>2</v>
      </c>
      <c r="D113" s="15">
        <v>44</v>
      </c>
      <c r="E113" s="10">
        <f t="shared" si="12"/>
        <v>88</v>
      </c>
      <c r="F113" s="20"/>
      <c r="G113" s="39"/>
      <c r="H113" s="31"/>
      <c r="I113" s="31"/>
      <c r="J113" s="40"/>
    </row>
    <row r="114" spans="1:11" x14ac:dyDescent="0.2">
      <c r="A114" s="8">
        <f t="shared" si="13"/>
        <v>13</v>
      </c>
      <c r="B114" s="21" t="s">
        <v>94</v>
      </c>
      <c r="C114" s="9">
        <v>45</v>
      </c>
      <c r="D114" s="15">
        <v>5</v>
      </c>
      <c r="E114" s="10">
        <f t="shared" si="12"/>
        <v>225</v>
      </c>
      <c r="F114" s="20"/>
      <c r="G114" s="39"/>
      <c r="H114" s="31"/>
      <c r="I114" s="31"/>
      <c r="J114" s="40"/>
    </row>
    <row r="115" spans="1:11" x14ac:dyDescent="0.2">
      <c r="A115" s="8">
        <f t="shared" si="13"/>
        <v>14</v>
      </c>
      <c r="B115" s="21" t="s">
        <v>95</v>
      </c>
      <c r="C115" s="9">
        <v>50</v>
      </c>
      <c r="D115" s="15">
        <v>5</v>
      </c>
      <c r="E115" s="10">
        <f t="shared" si="12"/>
        <v>250</v>
      </c>
      <c r="F115" s="20"/>
      <c r="G115" s="39"/>
      <c r="H115" s="31"/>
      <c r="I115" s="31"/>
      <c r="J115" s="40"/>
    </row>
    <row r="116" spans="1:11" x14ac:dyDescent="0.2">
      <c r="A116" s="8">
        <f t="shared" si="13"/>
        <v>15</v>
      </c>
      <c r="B116" s="21" t="s">
        <v>96</v>
      </c>
      <c r="C116" s="9">
        <v>2</v>
      </c>
      <c r="D116" s="15">
        <v>59.5</v>
      </c>
      <c r="E116" s="10">
        <f t="shared" si="12"/>
        <v>119</v>
      </c>
      <c r="F116" s="20"/>
      <c r="G116" s="39"/>
      <c r="H116" s="31"/>
      <c r="I116" s="31"/>
      <c r="J116" s="40"/>
    </row>
    <row r="117" spans="1:11" x14ac:dyDescent="0.2">
      <c r="A117" s="8">
        <f t="shared" si="13"/>
        <v>16</v>
      </c>
      <c r="B117" s="21" t="s">
        <v>61</v>
      </c>
      <c r="C117" s="9">
        <v>4</v>
      </c>
      <c r="D117" s="15">
        <v>35</v>
      </c>
      <c r="E117" s="10">
        <f>C117*D117</f>
        <v>140</v>
      </c>
      <c r="F117" s="20"/>
      <c r="G117" s="39"/>
      <c r="H117" s="31"/>
      <c r="I117" s="31"/>
      <c r="J117" s="40"/>
    </row>
    <row r="118" spans="1:11" x14ac:dyDescent="0.2">
      <c r="A118" s="8">
        <f t="shared" si="13"/>
        <v>17</v>
      </c>
      <c r="B118" s="21" t="s">
        <v>103</v>
      </c>
      <c r="C118" s="9">
        <v>7</v>
      </c>
      <c r="D118" s="15">
        <v>15</v>
      </c>
      <c r="E118" s="10">
        <f>C118*D118</f>
        <v>105</v>
      </c>
      <c r="F118" s="20"/>
      <c r="G118" s="39"/>
      <c r="H118" s="31"/>
      <c r="I118" s="31"/>
      <c r="J118" s="40"/>
    </row>
    <row r="119" spans="1:11" x14ac:dyDescent="0.2">
      <c r="A119" s="8">
        <f t="shared" si="13"/>
        <v>18</v>
      </c>
      <c r="B119" s="21" t="s">
        <v>60</v>
      </c>
      <c r="C119" s="9">
        <v>5</v>
      </c>
      <c r="D119" s="15">
        <v>32</v>
      </c>
      <c r="E119" s="10">
        <f t="shared" ref="E119:E130" si="14">C119*D119</f>
        <v>160</v>
      </c>
      <c r="F119" s="20"/>
      <c r="G119" s="44"/>
      <c r="H119" s="34"/>
      <c r="I119" s="34"/>
      <c r="J119" s="45"/>
      <c r="K119" s="1">
        <v>2010</v>
      </c>
    </row>
    <row r="120" spans="1:11" x14ac:dyDescent="0.2">
      <c r="A120" s="8">
        <f t="shared" si="13"/>
        <v>19</v>
      </c>
      <c r="B120" s="21" t="s">
        <v>78</v>
      </c>
      <c r="C120" s="9">
        <v>1</v>
      </c>
      <c r="D120" s="15">
        <v>96</v>
      </c>
      <c r="E120" s="10">
        <f t="shared" si="14"/>
        <v>96</v>
      </c>
      <c r="F120" s="20"/>
      <c r="G120" s="39"/>
      <c r="H120" s="31"/>
      <c r="I120" s="31"/>
      <c r="J120" s="40"/>
      <c r="K120" s="1">
        <v>2010</v>
      </c>
    </row>
    <row r="121" spans="1:11" x14ac:dyDescent="0.2">
      <c r="A121" s="8">
        <f t="shared" si="13"/>
        <v>20</v>
      </c>
      <c r="B121" s="21" t="s">
        <v>80</v>
      </c>
      <c r="C121" s="9">
        <v>1</v>
      </c>
      <c r="D121" s="15">
        <v>131</v>
      </c>
      <c r="E121" s="10">
        <f t="shared" si="14"/>
        <v>131</v>
      </c>
      <c r="F121" s="20"/>
      <c r="G121" s="39"/>
      <c r="H121" s="31"/>
      <c r="I121" s="31"/>
      <c r="J121" s="40"/>
      <c r="K121" s="1">
        <v>2010</v>
      </c>
    </row>
    <row r="122" spans="1:11" x14ac:dyDescent="0.2">
      <c r="A122" s="8">
        <f t="shared" si="13"/>
        <v>21</v>
      </c>
      <c r="B122" s="21" t="s">
        <v>110</v>
      </c>
      <c r="C122" s="9">
        <v>1</v>
      </c>
      <c r="D122" s="15">
        <v>107</v>
      </c>
      <c r="E122" s="10">
        <f t="shared" si="14"/>
        <v>107</v>
      </c>
      <c r="F122" s="20"/>
      <c r="G122" s="39"/>
      <c r="H122" s="31"/>
      <c r="I122" s="31"/>
      <c r="J122" s="40"/>
      <c r="K122" s="1">
        <v>2010</v>
      </c>
    </row>
    <row r="123" spans="1:11" x14ac:dyDescent="0.2">
      <c r="A123" s="8">
        <f t="shared" si="13"/>
        <v>22</v>
      </c>
      <c r="B123" s="21" t="s">
        <v>82</v>
      </c>
      <c r="C123" s="9">
        <v>1</v>
      </c>
      <c r="D123" s="15">
        <v>52</v>
      </c>
      <c r="E123" s="10">
        <f t="shared" si="14"/>
        <v>52</v>
      </c>
      <c r="F123" s="20"/>
      <c r="G123" s="39"/>
      <c r="H123" s="31"/>
      <c r="I123" s="31"/>
      <c r="J123" s="40"/>
      <c r="K123" s="1">
        <v>2010</v>
      </c>
    </row>
    <row r="124" spans="1:11" x14ac:dyDescent="0.2">
      <c r="A124" s="8">
        <f t="shared" si="13"/>
        <v>23</v>
      </c>
      <c r="B124" s="21" t="s">
        <v>83</v>
      </c>
      <c r="C124" s="9">
        <v>1</v>
      </c>
      <c r="D124" s="15">
        <v>43</v>
      </c>
      <c r="E124" s="10">
        <f t="shared" si="14"/>
        <v>43</v>
      </c>
      <c r="F124" s="20"/>
      <c r="G124" s="39"/>
      <c r="H124" s="31"/>
      <c r="I124" s="31"/>
      <c r="J124" s="40"/>
      <c r="K124" s="1">
        <v>2010</v>
      </c>
    </row>
    <row r="125" spans="1:11" x14ac:dyDescent="0.2">
      <c r="A125" s="8">
        <f t="shared" si="13"/>
        <v>24</v>
      </c>
      <c r="B125" s="21" t="s">
        <v>84</v>
      </c>
      <c r="C125" s="9">
        <v>1</v>
      </c>
      <c r="D125" s="15">
        <v>25</v>
      </c>
      <c r="E125" s="10">
        <f t="shared" si="14"/>
        <v>25</v>
      </c>
      <c r="F125" s="20"/>
      <c r="G125" s="39"/>
      <c r="H125" s="31"/>
      <c r="I125" s="31"/>
      <c r="J125" s="40"/>
      <c r="K125" s="1">
        <v>2010</v>
      </c>
    </row>
    <row r="126" spans="1:11" x14ac:dyDescent="0.2">
      <c r="A126" s="8">
        <f t="shared" si="13"/>
        <v>25</v>
      </c>
      <c r="B126" s="21" t="s">
        <v>85</v>
      </c>
      <c r="C126" s="9">
        <v>1</v>
      </c>
      <c r="D126" s="15">
        <v>26</v>
      </c>
      <c r="E126" s="10">
        <f t="shared" si="14"/>
        <v>26</v>
      </c>
      <c r="F126" s="20"/>
      <c r="G126" s="39"/>
      <c r="H126" s="31"/>
      <c r="I126" s="31"/>
      <c r="J126" s="40"/>
      <c r="K126" s="1">
        <v>2010</v>
      </c>
    </row>
    <row r="127" spans="1:11" x14ac:dyDescent="0.2">
      <c r="A127" s="8">
        <f t="shared" si="13"/>
        <v>26</v>
      </c>
      <c r="B127" s="21" t="s">
        <v>112</v>
      </c>
      <c r="C127" s="9">
        <v>35</v>
      </c>
      <c r="D127" s="15">
        <v>5.5</v>
      </c>
      <c r="E127" s="10">
        <f t="shared" si="14"/>
        <v>192.5</v>
      </c>
      <c r="F127" s="20"/>
      <c r="G127" s="39"/>
      <c r="H127" s="31"/>
      <c r="I127" s="31"/>
      <c r="J127" s="40"/>
      <c r="K127" s="1">
        <v>2010</v>
      </c>
    </row>
    <row r="128" spans="1:11" x14ac:dyDescent="0.2">
      <c r="A128" s="8">
        <f t="shared" si="13"/>
        <v>27</v>
      </c>
      <c r="B128" s="21" t="s">
        <v>113</v>
      </c>
      <c r="C128" s="9">
        <v>39</v>
      </c>
      <c r="D128" s="15">
        <v>7.5</v>
      </c>
      <c r="E128" s="10">
        <f>C128*D128</f>
        <v>292.5</v>
      </c>
      <c r="F128" s="20"/>
      <c r="G128" s="39"/>
      <c r="H128" s="31"/>
      <c r="I128" s="31"/>
      <c r="J128" s="40"/>
      <c r="K128" s="1">
        <v>2010</v>
      </c>
    </row>
    <row r="129" spans="1:11" x14ac:dyDescent="0.2">
      <c r="A129" s="8">
        <f t="shared" si="13"/>
        <v>28</v>
      </c>
      <c r="B129" s="21" t="s">
        <v>114</v>
      </c>
      <c r="C129" s="9">
        <v>39</v>
      </c>
      <c r="D129" s="15">
        <v>7.5</v>
      </c>
      <c r="E129" s="10">
        <f t="shared" si="14"/>
        <v>292.5</v>
      </c>
      <c r="F129" s="20"/>
      <c r="G129" s="39"/>
      <c r="H129" s="31"/>
      <c r="I129" s="31"/>
      <c r="J129" s="40"/>
      <c r="K129" s="1">
        <v>2010</v>
      </c>
    </row>
    <row r="130" spans="1:11" x14ac:dyDescent="0.2">
      <c r="A130" s="8">
        <f t="shared" si="13"/>
        <v>29</v>
      </c>
      <c r="B130" s="21" t="s">
        <v>115</v>
      </c>
      <c r="C130" s="9">
        <v>7</v>
      </c>
      <c r="D130" s="15">
        <v>7</v>
      </c>
      <c r="E130" s="10">
        <f t="shared" si="14"/>
        <v>49</v>
      </c>
      <c r="F130" s="20"/>
      <c r="G130" s="39"/>
      <c r="H130" s="31"/>
      <c r="I130" s="31"/>
      <c r="J130" s="40"/>
      <c r="K130" s="1">
        <v>2010</v>
      </c>
    </row>
    <row r="131" spans="1:11" x14ac:dyDescent="0.2">
      <c r="A131" s="8">
        <f t="shared" si="13"/>
        <v>30</v>
      </c>
      <c r="B131" s="46" t="s">
        <v>121</v>
      </c>
      <c r="C131" s="47">
        <v>1</v>
      </c>
      <c r="D131" s="48">
        <v>10</v>
      </c>
      <c r="E131" s="10">
        <f>C131*D131</f>
        <v>10</v>
      </c>
      <c r="F131" s="20"/>
      <c r="G131" s="39"/>
      <c r="H131" s="31"/>
      <c r="I131" s="31"/>
      <c r="J131" s="40"/>
      <c r="K131" s="1">
        <v>2011</v>
      </c>
    </row>
    <row r="132" spans="1:11" x14ac:dyDescent="0.2">
      <c r="A132" s="8">
        <f t="shared" si="13"/>
        <v>31</v>
      </c>
      <c r="B132" s="49" t="s">
        <v>121</v>
      </c>
      <c r="C132" s="50">
        <v>1</v>
      </c>
      <c r="D132" s="51">
        <v>9</v>
      </c>
      <c r="E132" s="10">
        <f>C132*D132</f>
        <v>9</v>
      </c>
      <c r="F132" s="20"/>
      <c r="G132" s="39"/>
      <c r="H132" s="31"/>
      <c r="I132" s="31"/>
      <c r="J132" s="40"/>
      <c r="K132" s="1">
        <v>2011</v>
      </c>
    </row>
    <row r="133" spans="1:11" ht="15.75" customHeight="1" x14ac:dyDescent="0.2">
      <c r="A133" s="56" t="s">
        <v>136</v>
      </c>
      <c r="B133" s="57"/>
      <c r="C133" s="57"/>
      <c r="D133" s="57"/>
      <c r="E133" s="58"/>
      <c r="F133" s="20"/>
      <c r="G133" s="39"/>
      <c r="H133" s="31"/>
      <c r="I133" s="31"/>
      <c r="J133" s="40"/>
    </row>
    <row r="134" spans="1:11" ht="13.5" customHeight="1" thickBot="1" x14ac:dyDescent="0.25">
      <c r="A134" s="12"/>
      <c r="B134" s="13"/>
      <c r="C134" s="14" t="s">
        <v>9</v>
      </c>
      <c r="D134" s="59" t="s">
        <v>10</v>
      </c>
      <c r="E134" s="60"/>
      <c r="F134" s="20">
        <f>SUM(E102:E134)</f>
        <v>3447.25</v>
      </c>
      <c r="G134" s="39"/>
      <c r="H134" s="31"/>
      <c r="I134" s="31"/>
      <c r="J134" s="40"/>
    </row>
    <row r="135" spans="1:11" ht="15.75" thickTop="1" x14ac:dyDescent="0.2">
      <c r="A135" s="61" t="s">
        <v>49</v>
      </c>
      <c r="B135" s="62"/>
      <c r="C135" s="62"/>
      <c r="D135" s="62"/>
      <c r="E135" s="63"/>
      <c r="F135" s="20"/>
      <c r="G135" s="39"/>
      <c r="H135" s="31"/>
      <c r="I135" s="31"/>
      <c r="J135" s="40"/>
    </row>
    <row r="136" spans="1:11" x14ac:dyDescent="0.2">
      <c r="A136" s="8">
        <v>1</v>
      </c>
      <c r="B136" s="21" t="s">
        <v>30</v>
      </c>
      <c r="C136" s="9">
        <v>1</v>
      </c>
      <c r="D136" s="15">
        <v>6.75</v>
      </c>
      <c r="E136" s="10">
        <f t="shared" ref="E136:E151" si="15">C136*D136</f>
        <v>6.75</v>
      </c>
      <c r="F136" s="20"/>
      <c r="G136" s="39"/>
      <c r="H136" s="31"/>
      <c r="I136" s="31"/>
      <c r="J136" s="40"/>
    </row>
    <row r="137" spans="1:11" x14ac:dyDescent="0.2">
      <c r="A137" s="8">
        <f t="shared" ref="A137:A168" si="16">A136+1</f>
        <v>2</v>
      </c>
      <c r="B137" s="21" t="s">
        <v>31</v>
      </c>
      <c r="C137" s="9">
        <v>1</v>
      </c>
      <c r="D137" s="15">
        <v>7.25</v>
      </c>
      <c r="E137" s="10">
        <f t="shared" si="15"/>
        <v>7.25</v>
      </c>
      <c r="F137" s="20"/>
      <c r="G137" s="39"/>
      <c r="H137" s="31"/>
      <c r="I137" s="31"/>
      <c r="J137" s="40"/>
    </row>
    <row r="138" spans="1:11" x14ac:dyDescent="0.2">
      <c r="A138" s="8">
        <f t="shared" si="16"/>
        <v>3</v>
      </c>
      <c r="B138" s="21" t="s">
        <v>32</v>
      </c>
      <c r="C138" s="9">
        <v>1</v>
      </c>
      <c r="D138" s="15">
        <v>20</v>
      </c>
      <c r="E138" s="10">
        <f t="shared" si="15"/>
        <v>20</v>
      </c>
      <c r="F138" s="20"/>
      <c r="G138" s="39"/>
      <c r="H138" s="31"/>
      <c r="I138" s="31"/>
      <c r="J138" s="40"/>
    </row>
    <row r="139" spans="1:11" x14ac:dyDescent="0.2">
      <c r="A139" s="8">
        <f t="shared" si="16"/>
        <v>4</v>
      </c>
      <c r="B139" s="21" t="s">
        <v>33</v>
      </c>
      <c r="C139" s="9">
        <v>1</v>
      </c>
      <c r="D139" s="15">
        <v>6.75</v>
      </c>
      <c r="E139" s="10">
        <f t="shared" si="15"/>
        <v>6.75</v>
      </c>
      <c r="F139" s="20"/>
      <c r="G139" s="39"/>
      <c r="H139" s="31"/>
      <c r="I139" s="31"/>
      <c r="J139" s="40"/>
    </row>
    <row r="140" spans="1:11" x14ac:dyDescent="0.2">
      <c r="A140" s="8">
        <f t="shared" si="16"/>
        <v>5</v>
      </c>
      <c r="B140" s="21" t="s">
        <v>34</v>
      </c>
      <c r="C140" s="9">
        <v>1</v>
      </c>
      <c r="D140" s="15">
        <v>6.5</v>
      </c>
      <c r="E140" s="10">
        <f t="shared" si="15"/>
        <v>6.5</v>
      </c>
      <c r="F140" s="20"/>
      <c r="G140" s="39"/>
      <c r="H140" s="31"/>
      <c r="I140" s="31"/>
      <c r="J140" s="40"/>
    </row>
    <row r="141" spans="1:11" x14ac:dyDescent="0.2">
      <c r="A141" s="8">
        <f t="shared" si="16"/>
        <v>6</v>
      </c>
      <c r="B141" s="21" t="s">
        <v>36</v>
      </c>
      <c r="C141" s="9">
        <v>1</v>
      </c>
      <c r="D141" s="15">
        <v>4</v>
      </c>
      <c r="E141" s="10">
        <f t="shared" si="15"/>
        <v>4</v>
      </c>
      <c r="F141" s="20"/>
      <c r="G141" s="39"/>
      <c r="H141" s="31"/>
      <c r="I141" s="31"/>
      <c r="J141" s="40"/>
    </row>
    <row r="142" spans="1:11" x14ac:dyDescent="0.2">
      <c r="A142" s="8">
        <f t="shared" si="16"/>
        <v>7</v>
      </c>
      <c r="B142" s="21" t="s">
        <v>37</v>
      </c>
      <c r="C142" s="9">
        <v>1</v>
      </c>
      <c r="D142" s="15">
        <v>4.25</v>
      </c>
      <c r="E142" s="10">
        <f t="shared" si="15"/>
        <v>4.25</v>
      </c>
      <c r="F142" s="20"/>
      <c r="G142" s="39"/>
      <c r="H142" s="31"/>
      <c r="I142" s="31"/>
      <c r="J142" s="40"/>
    </row>
    <row r="143" spans="1:11" x14ac:dyDescent="0.2">
      <c r="A143" s="8">
        <f t="shared" si="16"/>
        <v>8</v>
      </c>
      <c r="B143" s="21" t="s">
        <v>40</v>
      </c>
      <c r="C143" s="9">
        <v>1</v>
      </c>
      <c r="D143" s="15">
        <v>9.5</v>
      </c>
      <c r="E143" s="10">
        <f t="shared" si="15"/>
        <v>9.5</v>
      </c>
      <c r="F143" s="20"/>
      <c r="G143" s="39"/>
      <c r="H143" s="31"/>
      <c r="I143" s="31"/>
      <c r="J143" s="40"/>
    </row>
    <row r="144" spans="1:11" x14ac:dyDescent="0.2">
      <c r="A144" s="8">
        <f t="shared" si="16"/>
        <v>9</v>
      </c>
      <c r="B144" s="21" t="s">
        <v>41</v>
      </c>
      <c r="C144" s="9">
        <v>1</v>
      </c>
      <c r="D144" s="15">
        <v>10</v>
      </c>
      <c r="E144" s="10">
        <f t="shared" si="15"/>
        <v>10</v>
      </c>
      <c r="F144" s="20"/>
      <c r="G144" s="39"/>
      <c r="H144" s="31"/>
      <c r="I144" s="31"/>
      <c r="J144" s="40"/>
    </row>
    <row r="145" spans="1:10" x14ac:dyDescent="0.2">
      <c r="A145" s="8">
        <f t="shared" si="16"/>
        <v>10</v>
      </c>
      <c r="B145" s="21" t="s">
        <v>43</v>
      </c>
      <c r="C145" s="9">
        <v>1</v>
      </c>
      <c r="D145" s="15">
        <v>10</v>
      </c>
      <c r="E145" s="10">
        <f t="shared" si="15"/>
        <v>10</v>
      </c>
      <c r="F145" s="20"/>
      <c r="G145" s="39"/>
      <c r="H145" s="31"/>
      <c r="I145" s="31"/>
      <c r="J145" s="40"/>
    </row>
    <row r="146" spans="1:10" x14ac:dyDescent="0.2">
      <c r="A146" s="8">
        <f t="shared" si="16"/>
        <v>11</v>
      </c>
      <c r="B146" s="21" t="s">
        <v>40</v>
      </c>
      <c r="C146" s="9">
        <v>1</v>
      </c>
      <c r="D146" s="15">
        <v>9</v>
      </c>
      <c r="E146" s="10">
        <f t="shared" si="15"/>
        <v>9</v>
      </c>
      <c r="F146" s="20"/>
      <c r="G146" s="39"/>
      <c r="H146" s="31"/>
      <c r="I146" s="31"/>
      <c r="J146" s="40"/>
    </row>
    <row r="147" spans="1:10" x14ac:dyDescent="0.2">
      <c r="A147" s="8">
        <f t="shared" si="16"/>
        <v>12</v>
      </c>
      <c r="B147" s="21" t="s">
        <v>43</v>
      </c>
      <c r="C147" s="9">
        <v>1</v>
      </c>
      <c r="D147" s="15">
        <v>5.5</v>
      </c>
      <c r="E147" s="10">
        <f t="shared" si="15"/>
        <v>5.5</v>
      </c>
      <c r="F147" s="20"/>
      <c r="G147" s="39"/>
      <c r="H147" s="31"/>
      <c r="I147" s="31"/>
      <c r="J147" s="40"/>
    </row>
    <row r="148" spans="1:10" x14ac:dyDescent="0.2">
      <c r="A148" s="8">
        <f t="shared" si="16"/>
        <v>13</v>
      </c>
      <c r="B148" s="21" t="s">
        <v>44</v>
      </c>
      <c r="C148" s="9">
        <v>1</v>
      </c>
      <c r="D148" s="15">
        <v>9.5</v>
      </c>
      <c r="E148" s="10">
        <f t="shared" si="15"/>
        <v>9.5</v>
      </c>
      <c r="F148" s="20"/>
      <c r="G148" s="39"/>
      <c r="H148" s="31"/>
      <c r="I148" s="31"/>
      <c r="J148" s="40"/>
    </row>
    <row r="149" spans="1:10" x14ac:dyDescent="0.2">
      <c r="A149" s="8">
        <f t="shared" si="16"/>
        <v>14</v>
      </c>
      <c r="B149" s="21" t="s">
        <v>45</v>
      </c>
      <c r="C149" s="9">
        <v>1</v>
      </c>
      <c r="D149" s="15">
        <v>15.5</v>
      </c>
      <c r="E149" s="10">
        <f t="shared" si="15"/>
        <v>15.5</v>
      </c>
      <c r="F149" s="20"/>
      <c r="G149" s="39"/>
      <c r="H149" s="31"/>
      <c r="I149" s="31"/>
      <c r="J149" s="40"/>
    </row>
    <row r="150" spans="1:10" x14ac:dyDescent="0.2">
      <c r="A150" s="8">
        <f t="shared" si="16"/>
        <v>15</v>
      </c>
      <c r="B150" s="21" t="s">
        <v>46</v>
      </c>
      <c r="C150" s="9">
        <v>1</v>
      </c>
      <c r="D150" s="15">
        <v>8.25</v>
      </c>
      <c r="E150" s="10">
        <f t="shared" si="15"/>
        <v>8.25</v>
      </c>
      <c r="F150" s="20"/>
      <c r="G150" s="39"/>
      <c r="H150" s="31"/>
      <c r="I150" s="31"/>
      <c r="J150" s="40"/>
    </row>
    <row r="151" spans="1:10" x14ac:dyDescent="0.2">
      <c r="A151" s="8">
        <f t="shared" si="16"/>
        <v>16</v>
      </c>
      <c r="B151" s="21" t="s">
        <v>47</v>
      </c>
      <c r="C151" s="9">
        <v>1</v>
      </c>
      <c r="D151" s="15">
        <v>28</v>
      </c>
      <c r="E151" s="10">
        <f t="shared" si="15"/>
        <v>28</v>
      </c>
      <c r="F151" s="20"/>
      <c r="G151" s="39"/>
      <c r="H151" s="31"/>
      <c r="I151" s="31"/>
      <c r="J151" s="40"/>
    </row>
    <row r="152" spans="1:10" x14ac:dyDescent="0.2">
      <c r="A152" s="8">
        <f t="shared" si="16"/>
        <v>17</v>
      </c>
      <c r="B152" s="21" t="s">
        <v>31</v>
      </c>
      <c r="C152" s="9">
        <v>1</v>
      </c>
      <c r="D152" s="15">
        <v>8.75</v>
      </c>
      <c r="E152" s="10">
        <f t="shared" ref="E152:E161" si="17">C152*D152</f>
        <v>8.75</v>
      </c>
      <c r="F152" s="20"/>
      <c r="G152" s="39"/>
      <c r="H152" s="31"/>
      <c r="I152" s="31"/>
      <c r="J152" s="40"/>
    </row>
    <row r="153" spans="1:10" x14ac:dyDescent="0.2">
      <c r="A153" s="8">
        <f t="shared" si="16"/>
        <v>18</v>
      </c>
      <c r="B153" s="21" t="s">
        <v>32</v>
      </c>
      <c r="C153" s="9">
        <v>1</v>
      </c>
      <c r="D153" s="15">
        <v>20</v>
      </c>
      <c r="E153" s="10">
        <f t="shared" si="17"/>
        <v>20</v>
      </c>
      <c r="F153" s="20"/>
      <c r="G153" s="39"/>
      <c r="H153" s="31"/>
      <c r="I153" s="31"/>
      <c r="J153" s="40"/>
    </row>
    <row r="154" spans="1:10" x14ac:dyDescent="0.2">
      <c r="A154" s="8">
        <f t="shared" si="16"/>
        <v>19</v>
      </c>
      <c r="B154" s="21" t="s">
        <v>33</v>
      </c>
      <c r="C154" s="9">
        <v>1</v>
      </c>
      <c r="D154" s="15">
        <v>8</v>
      </c>
      <c r="E154" s="10">
        <f t="shared" si="17"/>
        <v>8</v>
      </c>
      <c r="F154" s="20"/>
      <c r="G154" s="39"/>
      <c r="H154" s="31"/>
      <c r="I154" s="31"/>
      <c r="J154" s="40"/>
    </row>
    <row r="155" spans="1:10" x14ac:dyDescent="0.2">
      <c r="A155" s="8">
        <f t="shared" si="16"/>
        <v>20</v>
      </c>
      <c r="B155" s="21" t="s">
        <v>34</v>
      </c>
      <c r="C155" s="9">
        <v>1</v>
      </c>
      <c r="D155" s="15">
        <v>8</v>
      </c>
      <c r="E155" s="10">
        <f t="shared" si="17"/>
        <v>8</v>
      </c>
      <c r="F155" s="20"/>
      <c r="G155" s="39"/>
      <c r="H155" s="31"/>
      <c r="I155" s="31"/>
      <c r="J155" s="40"/>
    </row>
    <row r="156" spans="1:10" x14ac:dyDescent="0.2">
      <c r="A156" s="8">
        <f t="shared" si="16"/>
        <v>21</v>
      </c>
      <c r="B156" s="21" t="s">
        <v>35</v>
      </c>
      <c r="C156" s="9">
        <v>1</v>
      </c>
      <c r="D156" s="15">
        <v>10.25</v>
      </c>
      <c r="E156" s="10">
        <f t="shared" si="17"/>
        <v>10.25</v>
      </c>
      <c r="F156" s="20"/>
      <c r="G156" s="39"/>
      <c r="H156" s="31"/>
      <c r="I156" s="31"/>
      <c r="J156" s="40"/>
    </row>
    <row r="157" spans="1:10" x14ac:dyDescent="0.2">
      <c r="A157" s="8">
        <f t="shared" si="16"/>
        <v>22</v>
      </c>
      <c r="B157" s="21" t="s">
        <v>37</v>
      </c>
      <c r="C157" s="9">
        <v>1</v>
      </c>
      <c r="D157" s="15">
        <v>5</v>
      </c>
      <c r="E157" s="10">
        <f t="shared" si="17"/>
        <v>5</v>
      </c>
      <c r="F157" s="20"/>
      <c r="G157" s="39"/>
      <c r="H157" s="31"/>
      <c r="I157" s="31"/>
      <c r="J157" s="40"/>
    </row>
    <row r="158" spans="1:10" x14ac:dyDescent="0.2">
      <c r="A158" s="8">
        <f t="shared" si="16"/>
        <v>23</v>
      </c>
      <c r="B158" s="21" t="s">
        <v>38</v>
      </c>
      <c r="C158" s="9">
        <v>1</v>
      </c>
      <c r="D158" s="15">
        <v>7.25</v>
      </c>
      <c r="E158" s="10">
        <f t="shared" si="17"/>
        <v>7.25</v>
      </c>
      <c r="F158" s="20"/>
      <c r="G158" s="39"/>
      <c r="H158" s="31"/>
      <c r="I158" s="31"/>
      <c r="J158" s="40"/>
    </row>
    <row r="159" spans="1:10" x14ac:dyDescent="0.2">
      <c r="A159" s="8">
        <f t="shared" si="16"/>
        <v>24</v>
      </c>
      <c r="B159" s="21" t="s">
        <v>39</v>
      </c>
      <c r="C159" s="9">
        <v>1</v>
      </c>
      <c r="D159" s="15">
        <v>10</v>
      </c>
      <c r="E159" s="10">
        <f t="shared" si="17"/>
        <v>10</v>
      </c>
      <c r="F159" s="20"/>
      <c r="G159" s="39"/>
      <c r="H159" s="31"/>
      <c r="I159" s="31"/>
      <c r="J159" s="40"/>
    </row>
    <row r="160" spans="1:10" x14ac:dyDescent="0.2">
      <c r="A160" s="8">
        <f t="shared" si="16"/>
        <v>25</v>
      </c>
      <c r="B160" s="21" t="s">
        <v>42</v>
      </c>
      <c r="C160" s="9">
        <v>1</v>
      </c>
      <c r="D160" s="15">
        <v>12</v>
      </c>
      <c r="E160" s="10">
        <f t="shared" si="17"/>
        <v>12</v>
      </c>
      <c r="F160" s="20"/>
      <c r="G160" s="39"/>
      <c r="H160" s="31"/>
      <c r="I160" s="31"/>
      <c r="J160" s="40"/>
    </row>
    <row r="161" spans="1:10" x14ac:dyDescent="0.2">
      <c r="A161" s="8">
        <f t="shared" si="16"/>
        <v>26</v>
      </c>
      <c r="B161" s="21" t="s">
        <v>47</v>
      </c>
      <c r="C161" s="9">
        <v>1</v>
      </c>
      <c r="D161" s="15">
        <v>28</v>
      </c>
      <c r="E161" s="10">
        <f t="shared" si="17"/>
        <v>28</v>
      </c>
      <c r="F161" s="20"/>
      <c r="G161" s="39"/>
      <c r="H161" s="31"/>
      <c r="I161" s="31"/>
      <c r="J161" s="40"/>
    </row>
    <row r="162" spans="1:10" x14ac:dyDescent="0.2">
      <c r="A162" s="8">
        <f t="shared" si="16"/>
        <v>27</v>
      </c>
      <c r="B162" s="21" t="s">
        <v>63</v>
      </c>
      <c r="C162" s="9">
        <v>1</v>
      </c>
      <c r="D162" s="15">
        <v>10</v>
      </c>
      <c r="E162" s="10">
        <f t="shared" ref="E162:E168" si="18">C162*D162</f>
        <v>10</v>
      </c>
      <c r="F162" s="20"/>
      <c r="G162" s="39"/>
      <c r="H162" s="31"/>
      <c r="I162" s="31"/>
      <c r="J162" s="40"/>
    </row>
    <row r="163" spans="1:10" x14ac:dyDescent="0.2">
      <c r="A163" s="8">
        <f t="shared" si="16"/>
        <v>28</v>
      </c>
      <c r="B163" s="21" t="s">
        <v>64</v>
      </c>
      <c r="C163" s="9">
        <v>1</v>
      </c>
      <c r="D163" s="15">
        <v>15</v>
      </c>
      <c r="E163" s="10">
        <f t="shared" si="18"/>
        <v>15</v>
      </c>
      <c r="F163" s="20"/>
      <c r="G163" s="39"/>
      <c r="H163" s="31"/>
      <c r="I163" s="31"/>
      <c r="J163" s="40"/>
    </row>
    <row r="164" spans="1:10" x14ac:dyDescent="0.2">
      <c r="A164" s="8">
        <f t="shared" si="16"/>
        <v>29</v>
      </c>
      <c r="B164" s="21" t="s">
        <v>65</v>
      </c>
      <c r="C164" s="9">
        <v>1</v>
      </c>
      <c r="D164" s="15">
        <v>20</v>
      </c>
      <c r="E164" s="10">
        <f t="shared" si="18"/>
        <v>20</v>
      </c>
      <c r="F164" s="20"/>
      <c r="G164" s="39"/>
      <c r="H164" s="31"/>
      <c r="I164" s="31"/>
      <c r="J164" s="40"/>
    </row>
    <row r="165" spans="1:10" x14ac:dyDescent="0.2">
      <c r="A165" s="8">
        <f t="shared" si="16"/>
        <v>30</v>
      </c>
      <c r="B165" s="21" t="s">
        <v>66</v>
      </c>
      <c r="C165" s="9">
        <v>1</v>
      </c>
      <c r="D165" s="15">
        <v>15</v>
      </c>
      <c r="E165" s="10">
        <f t="shared" si="18"/>
        <v>15</v>
      </c>
      <c r="F165" s="20"/>
      <c r="G165" s="39"/>
      <c r="H165" s="31"/>
      <c r="I165" s="31"/>
      <c r="J165" s="40"/>
    </row>
    <row r="166" spans="1:10" x14ac:dyDescent="0.2">
      <c r="A166" s="8">
        <f t="shared" si="16"/>
        <v>31</v>
      </c>
      <c r="B166" s="21" t="s">
        <v>67</v>
      </c>
      <c r="C166" s="9">
        <v>1</v>
      </c>
      <c r="D166" s="15">
        <v>16</v>
      </c>
      <c r="E166" s="10">
        <f t="shared" si="18"/>
        <v>16</v>
      </c>
      <c r="F166" s="20"/>
      <c r="G166" s="39"/>
      <c r="H166" s="31"/>
      <c r="I166" s="31"/>
      <c r="J166" s="40"/>
    </row>
    <row r="167" spans="1:10" x14ac:dyDescent="0.2">
      <c r="A167" s="8">
        <f t="shared" si="16"/>
        <v>32</v>
      </c>
      <c r="B167" s="21" t="s">
        <v>68</v>
      </c>
      <c r="C167" s="9">
        <v>1</v>
      </c>
      <c r="D167" s="15">
        <v>55</v>
      </c>
      <c r="E167" s="10">
        <f t="shared" si="18"/>
        <v>55</v>
      </c>
      <c r="F167" s="20"/>
      <c r="G167" s="39"/>
      <c r="H167" s="31"/>
      <c r="I167" s="31"/>
      <c r="J167" s="40"/>
    </row>
    <row r="168" spans="1:10" x14ac:dyDescent="0.2">
      <c r="A168" s="8">
        <f t="shared" si="16"/>
        <v>33</v>
      </c>
      <c r="B168" s="21" t="s">
        <v>69</v>
      </c>
      <c r="C168" s="9">
        <v>1</v>
      </c>
      <c r="D168" s="15">
        <v>50</v>
      </c>
      <c r="E168" s="10">
        <f t="shared" si="18"/>
        <v>50</v>
      </c>
      <c r="F168" s="20"/>
      <c r="G168" s="39"/>
      <c r="H168" s="31"/>
      <c r="I168" s="31"/>
      <c r="J168" s="40"/>
    </row>
    <row r="169" spans="1:10" ht="15.75" customHeight="1" x14ac:dyDescent="0.2">
      <c r="A169" s="56" t="s">
        <v>52</v>
      </c>
      <c r="B169" s="57"/>
      <c r="C169" s="57"/>
      <c r="D169" s="57"/>
      <c r="E169" s="58"/>
      <c r="F169" s="20"/>
      <c r="G169" s="31"/>
      <c r="H169" s="31"/>
      <c r="I169" s="31"/>
      <c r="J169" s="31"/>
    </row>
    <row r="170" spans="1:10" ht="13.5" customHeight="1" thickBot="1" x14ac:dyDescent="0.25">
      <c r="A170" s="12"/>
      <c r="B170" s="13"/>
      <c r="C170" s="14" t="s">
        <v>9</v>
      </c>
      <c r="D170" s="59" t="s">
        <v>10</v>
      </c>
      <c r="E170" s="60"/>
      <c r="F170" s="20">
        <f>SUM(E135:E170)</f>
        <v>459</v>
      </c>
      <c r="G170" s="35"/>
      <c r="H170" s="35"/>
      <c r="I170" s="35"/>
      <c r="J170" s="35"/>
    </row>
    <row r="171" spans="1:10" ht="7.5" customHeight="1" thickTop="1" thickBot="1" x14ac:dyDescent="0.25">
      <c r="A171" s="6"/>
      <c r="B171" s="2"/>
      <c r="C171" s="2"/>
      <c r="D171" s="2"/>
      <c r="E171" s="7"/>
      <c r="F171" s="19"/>
    </row>
    <row r="172" spans="1:10" ht="17.25" thickTop="1" thickBot="1" x14ac:dyDescent="0.25">
      <c r="A172" s="55" t="s">
        <v>8</v>
      </c>
      <c r="B172" s="55"/>
      <c r="C172" s="55"/>
      <c r="D172" s="55"/>
      <c r="E172" s="16">
        <f>SUM(E10:E171)</f>
        <v>18422.39</v>
      </c>
      <c r="F172" s="19">
        <f>SUM(F10:F171)</f>
        <v>18422.39</v>
      </c>
      <c r="G172" s="32"/>
      <c r="H172" s="32"/>
      <c r="I172" s="32"/>
      <c r="J172" s="33"/>
    </row>
    <row r="173" spans="1:10" ht="13.5" thickTop="1" x14ac:dyDescent="0.2"/>
    <row r="174" spans="1:10" ht="18.75" customHeight="1" x14ac:dyDescent="0.2">
      <c r="B174" s="22" t="s">
        <v>14</v>
      </c>
      <c r="C174" s="66"/>
      <c r="D174" s="66"/>
      <c r="E174" s="23"/>
    </row>
    <row r="175" spans="1:10" ht="18.75" customHeight="1" x14ac:dyDescent="0.2">
      <c r="C175" s="65" t="s">
        <v>9</v>
      </c>
      <c r="D175" s="65"/>
      <c r="E175" s="24" t="s">
        <v>13</v>
      </c>
    </row>
    <row r="176" spans="1:10" ht="18.75" customHeight="1" x14ac:dyDescent="0.2">
      <c r="C176" s="24"/>
      <c r="D176" s="24"/>
      <c r="E176" s="24"/>
    </row>
    <row r="177" spans="2:5" ht="18.75" customHeight="1" x14ac:dyDescent="0.2">
      <c r="B177" s="22" t="s">
        <v>15</v>
      </c>
      <c r="C177" s="64"/>
      <c r="D177" s="64"/>
      <c r="E177" s="25"/>
    </row>
    <row r="178" spans="2:5" ht="18.75" customHeight="1" x14ac:dyDescent="0.2">
      <c r="C178" s="65" t="s">
        <v>9</v>
      </c>
      <c r="D178" s="65"/>
      <c r="E178" s="24" t="s">
        <v>13</v>
      </c>
    </row>
    <row r="179" spans="2:5" ht="18.75" customHeight="1" x14ac:dyDescent="0.2">
      <c r="C179" s="64"/>
      <c r="D179" s="64"/>
      <c r="E179" s="25"/>
    </row>
    <row r="180" spans="2:5" ht="18.75" customHeight="1" x14ac:dyDescent="0.2">
      <c r="C180" s="65" t="s">
        <v>9</v>
      </c>
      <c r="D180" s="65"/>
      <c r="E180" s="24" t="s">
        <v>13</v>
      </c>
    </row>
    <row r="181" spans="2:5" ht="18.75" customHeight="1" x14ac:dyDescent="0.2">
      <c r="C181" s="64"/>
      <c r="D181" s="64"/>
      <c r="E181" s="25"/>
    </row>
    <row r="182" spans="2:5" ht="18.75" customHeight="1" x14ac:dyDescent="0.2">
      <c r="C182" s="65" t="s">
        <v>9</v>
      </c>
      <c r="D182" s="65"/>
      <c r="E182" s="24" t="s">
        <v>13</v>
      </c>
    </row>
    <row r="183" spans="2:5" ht="18.75" customHeight="1" x14ac:dyDescent="0.2">
      <c r="C183" s="64"/>
      <c r="D183" s="64"/>
      <c r="E183" s="25"/>
    </row>
    <row r="184" spans="2:5" ht="18.75" customHeight="1" x14ac:dyDescent="0.2">
      <c r="C184" s="65" t="s">
        <v>9</v>
      </c>
      <c r="D184" s="65"/>
      <c r="E184" s="24" t="s">
        <v>13</v>
      </c>
    </row>
  </sheetData>
  <mergeCells count="46">
    <mergeCell ref="G8:J8"/>
    <mergeCell ref="G9:H9"/>
    <mergeCell ref="I9:J9"/>
    <mergeCell ref="A135:E135"/>
    <mergeCell ref="D134:E134"/>
    <mergeCell ref="A70:E70"/>
    <mergeCell ref="A72:E72"/>
    <mergeCell ref="A74:E74"/>
    <mergeCell ref="A80:E80"/>
    <mergeCell ref="D81:E81"/>
    <mergeCell ref="D73:E73"/>
    <mergeCell ref="A89:E89"/>
    <mergeCell ref="A99:E99"/>
    <mergeCell ref="D100:E100"/>
    <mergeCell ref="A1:E1"/>
    <mergeCell ref="A2:E2"/>
    <mergeCell ref="A3:E3"/>
    <mergeCell ref="A11:E11"/>
    <mergeCell ref="D5:E5"/>
    <mergeCell ref="B5:C5"/>
    <mergeCell ref="C183:D183"/>
    <mergeCell ref="C184:D184"/>
    <mergeCell ref="C174:D174"/>
    <mergeCell ref="C175:D175"/>
    <mergeCell ref="C177:D177"/>
    <mergeCell ref="C178:D178"/>
    <mergeCell ref="C179:D179"/>
    <mergeCell ref="C180:D180"/>
    <mergeCell ref="C181:D181"/>
    <mergeCell ref="C182:D182"/>
    <mergeCell ref="A172:D172"/>
    <mergeCell ref="A29:E29"/>
    <mergeCell ref="D30:E30"/>
    <mergeCell ref="A31:E31"/>
    <mergeCell ref="D170:E170"/>
    <mergeCell ref="D69:E69"/>
    <mergeCell ref="A82:E82"/>
    <mergeCell ref="A68:E68"/>
    <mergeCell ref="A101:E101"/>
    <mergeCell ref="A133:E133"/>
    <mergeCell ref="A169:E169"/>
    <mergeCell ref="A64:E64"/>
    <mergeCell ref="D65:E65"/>
    <mergeCell ref="A66:E66"/>
    <mergeCell ref="A87:E87"/>
    <mergeCell ref="D88:E88"/>
  </mergeCells>
  <phoneticPr fontId="1" type="noConversion"/>
  <pageMargins left="0.23622047244094491" right="0.19685039370078741" top="0.19685039370078741" bottom="0.39370078740157483" header="0.51181102362204722" footer="0.15748031496062992"/>
  <pageSetup paperSize="9" scale="83" orientation="landscape" r:id="rId1"/>
  <headerFooter alignWithMargins="0">
    <oddFooter>&amp;C&amp;P</oddFooter>
  </headerFooter>
  <rowBreaks count="3" manualBreakCount="3">
    <brk id="50" max="10" man="1"/>
    <brk id="100" max="10" man="1"/>
    <brk id="144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Celeron</dc:creator>
  <cp:lastModifiedBy>Пользователь Windows</cp:lastModifiedBy>
  <cp:lastPrinted>2017-10-27T08:36:42Z</cp:lastPrinted>
  <dcterms:created xsi:type="dcterms:W3CDTF">2004-08-30T06:16:45Z</dcterms:created>
  <dcterms:modified xsi:type="dcterms:W3CDTF">2017-10-27T08:36:46Z</dcterms:modified>
</cp:coreProperties>
</file>